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NDRA BARU\HDD1TB\DATA STATISTIK SEKTORAL\"/>
    </mc:Choice>
  </mc:AlternateContent>
  <xr:revisionPtr revIDLastSave="0" documentId="8_{6F70F9C4-7AE7-4A58-B1E5-B99FD3C7E104}" xr6:coauthVersionLast="47" xr6:coauthVersionMax="47" xr10:uidLastSave="{00000000-0000-0000-0000-000000000000}"/>
  <bookViews>
    <workbookView xWindow="-120" yWindow="-120" windowWidth="29040" windowHeight="15840" xr2:uid="{19A66229-A1DB-4191-A212-494ED07E5A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35" i="1"/>
  <c r="K81" i="1"/>
  <c r="K87" i="1"/>
  <c r="K103" i="1"/>
  <c r="H132" i="1"/>
  <c r="G132" i="1"/>
  <c r="F132" i="1"/>
  <c r="E132" i="1"/>
  <c r="K124" i="1"/>
  <c r="K120" i="1"/>
  <c r="K116" i="1"/>
  <c r="K112" i="1"/>
  <c r="K109" i="1"/>
  <c r="K100" i="1"/>
  <c r="K92" i="1"/>
  <c r="K90" i="1"/>
  <c r="K72" i="1"/>
  <c r="K66" i="1"/>
  <c r="K63" i="1"/>
  <c r="K61" i="1"/>
  <c r="K57" i="1"/>
  <c r="K52" i="1"/>
  <c r="K46" i="1"/>
  <c r="K41" i="1"/>
  <c r="K23" i="1"/>
  <c r="K19" i="1"/>
  <c r="K18" i="1"/>
  <c r="K11" i="1"/>
  <c r="K10" i="1"/>
  <c r="K7" i="1"/>
  <c r="K5" i="1"/>
  <c r="K132" i="1" l="1"/>
</calcChain>
</file>

<file path=xl/sharedStrings.xml><?xml version="1.0" encoding="utf-8"?>
<sst xmlns="http://schemas.openxmlformats.org/spreadsheetml/2006/main" count="765" uniqueCount="506">
  <si>
    <t>REKAP DATA ANAK PANTI ASUHAN</t>
  </si>
  <si>
    <t>NO</t>
  </si>
  <si>
    <t>NAMA LKS</t>
  </si>
  <si>
    <t>ALAMAT</t>
  </si>
  <si>
    <t>NO. TELP</t>
  </si>
  <si>
    <t>KAPASITAS</t>
  </si>
  <si>
    <t>P</t>
  </si>
  <si>
    <t>L</t>
  </si>
  <si>
    <t>TOTAL</t>
  </si>
  <si>
    <t>KEL</t>
  </si>
  <si>
    <t>KEC</t>
  </si>
  <si>
    <t>JUMLAH ANAK PER KECAMATAN</t>
  </si>
  <si>
    <t>WILAYAH</t>
  </si>
  <si>
    <t>YAYASAN PAYP AN-NUUR ASEMROWO</t>
  </si>
  <si>
    <t>JL. ASEMROWO 12 SBY</t>
  </si>
  <si>
    <t>(031)-5347792</t>
  </si>
  <si>
    <t>ASEMROWO</t>
  </si>
  <si>
    <t>SURABAYA BARAT</t>
  </si>
  <si>
    <t xml:space="preserve"> PA ANAK YATIM “TANWIR”</t>
  </si>
  <si>
    <t xml:space="preserve">JL.ROWO IX / 1-3 </t>
  </si>
  <si>
    <t>(031) 5312517</t>
  </si>
  <si>
    <t>PANTI ASUHAN USWAH</t>
  </si>
  <si>
    <t>JL.RAYA KENDUNG 81-83</t>
  </si>
  <si>
    <t>(031) 77405434</t>
  </si>
  <si>
    <t>SEMEMI</t>
  </si>
  <si>
    <t>BENOWO</t>
  </si>
  <si>
    <t>YAYASAN PENDIDIKAN ISLAM &amp; SOSIAL  IBNU HAJAR</t>
  </si>
  <si>
    <t xml:space="preserve">JL. KENDUNG  1 / 35-40 </t>
  </si>
  <si>
    <t>(031) 7405144</t>
  </si>
  <si>
    <t>YAYASAN ISLAMADINA</t>
  </si>
  <si>
    <t>JL. WISMA TENGGER II/08</t>
  </si>
  <si>
    <t>(031) 7408724</t>
  </si>
  <si>
    <t>KANDANGAN</t>
  </si>
  <si>
    <t>YAYASAN AL HIDAYAH MABRUR</t>
  </si>
  <si>
    <t>JL.ASEM JAJAR XI/19</t>
  </si>
  <si>
    <t>081357499878</t>
  </si>
  <si>
    <t>TEMBOK DUKUH</t>
  </si>
  <si>
    <t>BUBUTAN</t>
  </si>
  <si>
    <t>SURABAYA PUSAT</t>
  </si>
  <si>
    <t>YAYASAN HIMMATUN  AYAT</t>
  </si>
  <si>
    <t xml:space="preserve">JL. DUKUH KUPANG XX / 40 </t>
  </si>
  <si>
    <t>(031)5666669</t>
  </si>
  <si>
    <t>DUKUH KUPANG</t>
  </si>
  <si>
    <t xml:space="preserve"> DUKUH PAKIS</t>
  </si>
  <si>
    <t>SURABAYA SELATAN</t>
  </si>
  <si>
    <t>YAYASAN SAKIINATUL MUNAWWARAH</t>
  </si>
  <si>
    <t>JL. WONOKITRI 4/26</t>
  </si>
  <si>
    <t>(031)5681881</t>
  </si>
  <si>
    <t>GUNUNGSARI</t>
  </si>
  <si>
    <t>LEMBAGA PENYANTUNAN ANAK YATIM (LPAY)</t>
  </si>
  <si>
    <t>JL. DUKUH PAKIS II NO. 62</t>
  </si>
  <si>
    <t>(031) 72059606</t>
  </si>
  <si>
    <t>DUKUH PAKIS</t>
  </si>
  <si>
    <t>YAYASAN MIZAN AMANAH</t>
  </si>
  <si>
    <t>JL. DUKUH KUPANG BARAT XVI/21</t>
  </si>
  <si>
    <t>(031) 99533754</t>
  </si>
  <si>
    <t>YAYASAN PONDOK HAYAT</t>
  </si>
  <si>
    <t>JL. DUKUH KUPANG VI/6</t>
  </si>
  <si>
    <t>(031) 5622851</t>
  </si>
  <si>
    <t>PANTI ASUHAN KHADIJAH II</t>
  </si>
  <si>
    <t>JL. PRADAH KALIKENDAL I /33-A</t>
  </si>
  <si>
    <t>(031) 7318438</t>
  </si>
  <si>
    <t>PRADAH KALI KENDAL</t>
  </si>
  <si>
    <t>PANTI ASUHAN BANI YA’KUB</t>
  </si>
  <si>
    <t xml:space="preserve">JL. MENANGGAL IV / MORIS NO 7  </t>
  </si>
  <si>
    <t xml:space="preserve"> (031) 8284276</t>
  </si>
  <si>
    <t>MENANGGAL</t>
  </si>
  <si>
    <t>GAYUNGAN</t>
  </si>
  <si>
    <t>PANTI ASUHAN AISYIYAH AS’SAADAH</t>
  </si>
  <si>
    <t xml:space="preserve">JL. PENELEH  IX / 59 </t>
  </si>
  <si>
    <t>(031)5317352</t>
  </si>
  <si>
    <t>PENELEH</t>
  </si>
  <si>
    <t>GENTENG</t>
  </si>
  <si>
    <t>PANTI ASUHAN (DARUL AYTAM -DLUAFA) RUQOIYAH</t>
  </si>
  <si>
    <t>JL.PENELEH VI / 44</t>
  </si>
  <si>
    <t>(031) 5470469</t>
  </si>
  <si>
    <t>YAYASAN HIDAYAH UMAT</t>
  </si>
  <si>
    <t xml:space="preserve">JL. KETABANG MAGERSARI 2/6 </t>
  </si>
  <si>
    <t>(031) 5311058</t>
  </si>
  <si>
    <t>KETABANG</t>
  </si>
  <si>
    <t>PANTI ASUHAN MUHAMMADIYAH GROGOL</t>
  </si>
  <si>
    <t xml:space="preserve">JL. GROGOL  3 / 12  SBY  </t>
  </si>
  <si>
    <t>(031) 5465816</t>
  </si>
  <si>
    <t xml:space="preserve">YAYASAN PANTI YATIM INDONESIA AL FAJR </t>
  </si>
  <si>
    <t xml:space="preserve">JL. NGAGEL MADYA 83 </t>
  </si>
  <si>
    <t>(031) 99430311</t>
  </si>
  <si>
    <t>BARATAJAYA</t>
  </si>
  <si>
    <t>GUBENG</t>
  </si>
  <si>
    <t>SURABAYA TIMUR</t>
  </si>
  <si>
    <t>YAYASAN CINTA KASIH IBU TERESA</t>
  </si>
  <si>
    <t>JL. NGAGEL JAYA  TENGAH I NO. 16-18</t>
  </si>
  <si>
    <t>(031)5016880</t>
  </si>
  <si>
    <t>PUCANG SEWU</t>
  </si>
  <si>
    <t>PAY. PUTRI AISYIYAH I</t>
  </si>
  <si>
    <t xml:space="preserve">JL. BARATA JAYA XIX / 72 </t>
  </si>
  <si>
    <t>(031) 5044381</t>
  </si>
  <si>
    <t>KERTAJAYA</t>
  </si>
  <si>
    <t>YAYASAN CAHAYA INSANI</t>
  </si>
  <si>
    <t xml:space="preserve">JL. GUBENG KERTAJAYA 3/3A </t>
  </si>
  <si>
    <t>(031)5022818</t>
  </si>
  <si>
    <t>YAYASAN AL MADINA</t>
  </si>
  <si>
    <t>JL. BRATANG BINANGUN IX BO. 25-27</t>
  </si>
  <si>
    <t>(031) 5022212</t>
  </si>
  <si>
    <t xml:space="preserve">YAYASAN TUNAS YATIM SEJAHTERA </t>
  </si>
  <si>
    <t>JL. LAPANGAN DHARMAWANGSA NO. 14</t>
  </si>
  <si>
    <t>081234865469</t>
  </si>
  <si>
    <t>AIRLANGGA</t>
  </si>
  <si>
    <t>YAYASAN ULUL AZMI</t>
  </si>
  <si>
    <t xml:space="preserve">JL. RAYA WIGUNA TIMUR NO.84 </t>
  </si>
  <si>
    <t>(031) 8784390</t>
  </si>
  <si>
    <t>GUNUNGANYAR TAMBAK</t>
  </si>
  <si>
    <t>GUNUNG ANYAR</t>
  </si>
  <si>
    <t>PANTI ASUHAN WACHID HASYIM</t>
  </si>
  <si>
    <t xml:space="preserve">JL. RUNGKUT MENANGGAL 40 </t>
  </si>
  <si>
    <t>(031) 8438341</t>
  </si>
  <si>
    <t>RUNGKUT MENANGGAL</t>
  </si>
  <si>
    <t>YAYASAN PESANTREN AL BISRI</t>
  </si>
  <si>
    <t>JL. GUNUNG ANYAR LOR II/62 (PERUM IKIP)</t>
  </si>
  <si>
    <t>085100172617</t>
  </si>
  <si>
    <t xml:space="preserve">PANTI ASUHAN AL MIZAN </t>
  </si>
  <si>
    <t xml:space="preserve">JL. WISMA INDAH II K-5/43 </t>
  </si>
  <si>
    <t>(031)8702083</t>
  </si>
  <si>
    <t>PANTI ASUHAN AL FATIMAH</t>
  </si>
  <si>
    <t>JL. GUNUNGANYAR TAMBAK 4/31</t>
  </si>
  <si>
    <t>(031) 8782211</t>
  </si>
  <si>
    <t>GUNUNG ANYAR TAMBAK</t>
  </si>
  <si>
    <t>PANTI ASUHAN PUTRI AISYIYAH II</t>
  </si>
  <si>
    <t xml:space="preserve">KEBONSARI BARU 36-A </t>
  </si>
  <si>
    <t>(031) 8282488</t>
  </si>
  <si>
    <t>KEBONSARI</t>
  </si>
  <si>
    <t>JAMBANGAN</t>
  </si>
  <si>
    <t>PANTI ASUHAN MUSLIM</t>
  </si>
  <si>
    <t>JL. JAMBANGAN KEBONAGUNG NO. 1</t>
  </si>
  <si>
    <t>(031) 8281880</t>
  </si>
  <si>
    <t>YAYASAN HARAPAN ROBBANI</t>
  </si>
  <si>
    <t>JL. WISMA PAGESANGAN</t>
  </si>
  <si>
    <t>087862050828</t>
  </si>
  <si>
    <t>PAGESANGAN</t>
  </si>
  <si>
    <t>YAYASAN YATIM MANDIRI</t>
  </si>
  <si>
    <t>JL. RAYA JAMBANGAN NO. 135-137</t>
  </si>
  <si>
    <t>(031) 8283488</t>
  </si>
  <si>
    <t>YPPAY AN NISA BIL HAWA</t>
  </si>
  <si>
    <t>JL. KEBON SARI V NO. 18</t>
  </si>
  <si>
    <t>085102215986</t>
  </si>
  <si>
    <t>YPANTI ASUHAN SUMBER KASIH</t>
  </si>
  <si>
    <t>JL.  MENGANTI NO. 81 SBY</t>
  </si>
  <si>
    <t>(031) 7660409</t>
  </si>
  <si>
    <t>KEDURUS</t>
  </si>
  <si>
    <t>KARANG PILANG</t>
  </si>
  <si>
    <t>PANTI ASUHAN MUHAMMADIYAH KARANG PILANG</t>
  </si>
  <si>
    <t>JL. MASTRIP 64-66</t>
  </si>
  <si>
    <t>(031) 76662778</t>
  </si>
  <si>
    <t>YPA  NUURUS SALAM SURABAYA</t>
  </si>
  <si>
    <t>LENTERA KEBRAON KAV. 6</t>
  </si>
  <si>
    <t>(031)7671999</t>
  </si>
  <si>
    <t>KEBRAON</t>
  </si>
  <si>
    <t>YAYASAN ASSALAAM SATU SURABAYA</t>
  </si>
  <si>
    <t>JL. PERUM GUNUNGSARI INDAH BLOK V O/26</t>
  </si>
  <si>
    <t>081758700</t>
  </si>
  <si>
    <t>KARANGPILANG</t>
  </si>
  <si>
    <t>YAYASAN UMAT MANDIRI NUSANTARA (YAUMA)</t>
  </si>
  <si>
    <t>JL. LIDAH KULON NO. 18</t>
  </si>
  <si>
    <t>085220263909</t>
  </si>
  <si>
    <t>LIDAH KULON</t>
  </si>
  <si>
    <t>LAKARSANTRI</t>
  </si>
  <si>
    <t>YAYASAN KAMANG IMMANUEL</t>
  </si>
  <si>
    <t>JL.KEDINDING LOR GG RAMBUTAN KAV 23-24</t>
  </si>
  <si>
    <t>085103003122</t>
  </si>
  <si>
    <t>TANAH KALI KEDINDING</t>
  </si>
  <si>
    <t>KENJERAN</t>
  </si>
  <si>
    <t>SURABAYA UTARA</t>
  </si>
  <si>
    <t>PANTI ASUHAN MUHAMMADIYAH KENJERAN</t>
  </si>
  <si>
    <t xml:space="preserve">JL. TAMBAK  WEDI  BARU  77 </t>
  </si>
  <si>
    <t>(031) 3721589</t>
  </si>
  <si>
    <t>TAMBAK WEDI</t>
  </si>
  <si>
    <t>PANTI ASUHAN KHOIRIYAH HASYIM</t>
  </si>
  <si>
    <t xml:space="preserve">JL. SIDOTOPO WETAN BARU 34  </t>
  </si>
  <si>
    <t>(031) 3717050</t>
  </si>
  <si>
    <t>SIDOTOPO WETAN</t>
  </si>
  <si>
    <t xml:space="preserve">LPAAY RACHMATULLOH </t>
  </si>
  <si>
    <t>JL.BULAK BANTENG WETAN 6/14</t>
  </si>
  <si>
    <t>(031) 77848581</t>
  </si>
  <si>
    <t>BULAK BANTENG</t>
  </si>
  <si>
    <t>YAYASAN PANTI ASUHAN RODHIYATUL JANNAH</t>
  </si>
  <si>
    <t>JL. MUHAMMAD NOER 220</t>
  </si>
  <si>
    <t>(031) 51501138</t>
  </si>
  <si>
    <t>YY. AR-RAHMAH WAL BAROKAH</t>
  </si>
  <si>
    <t>JL. KEDINDING LOR GG. MANGGIS NO. 9</t>
  </si>
  <si>
    <t>081331578181</t>
  </si>
  <si>
    <t>PANTI ASUHAN DARUL HIKMAH</t>
  </si>
  <si>
    <t xml:space="preserve">JL. GRESIK GADUKAN 344 </t>
  </si>
  <si>
    <t>(031) 7491646</t>
  </si>
  <si>
    <t>MOROKREMBANGAN</t>
  </si>
  <si>
    <t>KREMBANGAN</t>
  </si>
  <si>
    <t xml:space="preserve">PANTI ASUHAN SANTA YULIA </t>
  </si>
  <si>
    <t xml:space="preserve">JL.KEPANJEN 5 </t>
  </si>
  <si>
    <t xml:space="preserve">(031) 3550591 </t>
  </si>
  <si>
    <t>PANTI ASUHAN KH .ACHMAD DAHLAN</t>
  </si>
  <si>
    <t xml:space="preserve">JL. TAMBAK ASRI  NO.202 </t>
  </si>
  <si>
    <t>(031)7499963</t>
  </si>
  <si>
    <t xml:space="preserve">KREMBANGAN </t>
  </si>
  <si>
    <t>PANTI ASUHAN MUHAMMADIYAH NYAI WALIDAH</t>
  </si>
  <si>
    <t xml:space="preserve">JL. DUPAK BANGUNREJO  NO. 16 B </t>
  </si>
  <si>
    <t>(031)3539388</t>
  </si>
  <si>
    <t>DUPAK</t>
  </si>
  <si>
    <t>LKSA PUTRA IMMANUEL</t>
  </si>
  <si>
    <t>JL. GATOTAN 34-36</t>
  </si>
  <si>
    <t>081220260498</t>
  </si>
  <si>
    <t>KREMBANGAN SELATAN</t>
  </si>
  <si>
    <t>YAYASAN PANTI ASUHAN ASHABU AL - KAHFI</t>
  </si>
  <si>
    <t xml:space="preserve">JL. MULYOSARI RAYA  NO. 57  </t>
  </si>
  <si>
    <t>081332757524</t>
  </si>
  <si>
    <t>KALISARI</t>
  </si>
  <si>
    <t>MULYOREJO</t>
  </si>
  <si>
    <t>YAYASAN DARUSSALAM GROUP</t>
  </si>
  <si>
    <t>JL. TEGAL MULYOREJO BARU 70</t>
  </si>
  <si>
    <t>081252341427</t>
  </si>
  <si>
    <t>YAYASAN SILOAM BERKAT PERSADA</t>
  </si>
  <si>
    <t>JL. DHARMAHUSADA INDAH UTARA XIV BLOK U-414</t>
  </si>
  <si>
    <t>081234510596</t>
  </si>
  <si>
    <t>YAYASAN BAITUL MAAL HIDAYATULLAH</t>
  </si>
  <si>
    <t>JL. RAYA MULYOSARI NO. 398</t>
  </si>
  <si>
    <t>(031) 5928866</t>
  </si>
  <si>
    <t xml:space="preserve">YPANTI ASUHAN AISYAHTONG MARYAM </t>
  </si>
  <si>
    <t xml:space="preserve">JL. PERLIS SELATAN 21 </t>
  </si>
  <si>
    <t xml:space="preserve">(031) 3550677 </t>
  </si>
  <si>
    <t>PERAK TIMUR</t>
  </si>
  <si>
    <t>PABEAN CANTIAN</t>
  </si>
  <si>
    <t xml:space="preserve">MUHAMMADIYAH KH. MAS MANSYUR </t>
  </si>
  <si>
    <t>JL. SAMPOERNA NO. 1 SBY</t>
  </si>
  <si>
    <t>(031) 99097024</t>
  </si>
  <si>
    <t>KREMBANGAN UTARA</t>
  </si>
  <si>
    <t>PANTI ASUHAN HUBBUL YATIM SYIFAUL QULUB</t>
  </si>
  <si>
    <t xml:space="preserve">JL. REJOSARI GG.PESANTREN III RT.08/RW.03 </t>
  </si>
  <si>
    <t>(031) 7409622</t>
  </si>
  <si>
    <t>PAKAL</t>
  </si>
  <si>
    <t>YAYASAN AT-TIEN</t>
  </si>
  <si>
    <t xml:space="preserve">PERUM SURYANATA BLOK G1-21 </t>
  </si>
  <si>
    <t>0881036653745</t>
  </si>
  <si>
    <t>SUMBEREJO</t>
  </si>
  <si>
    <t>YY  PONDOK DARUL AITAM THORIQUL JANNAH</t>
  </si>
  <si>
    <t xml:space="preserve">JL. BENOWO KRAJAN 1-2 </t>
  </si>
  <si>
    <t>082335361509</t>
  </si>
  <si>
    <t>YAYASAN AL JABBAR</t>
  </si>
  <si>
    <t>YKP PANDUGO I PM-32</t>
  </si>
  <si>
    <t>085105111475</t>
  </si>
  <si>
    <t>PENJARINGANSARI</t>
  </si>
  <si>
    <t>RUNGKUT</t>
  </si>
  <si>
    <t>PANTI ASUHAN MUHAMMADIYAH MEDOKAN AYU</t>
  </si>
  <si>
    <t xml:space="preserve">JL.MEDOKAN ASRI  MA-I BLOK P/25   </t>
  </si>
  <si>
    <t>(031) 8700404</t>
  </si>
  <si>
    <t>MEDOKAN AYU</t>
  </si>
  <si>
    <t>YAYASAN REKSA KHOIRO</t>
  </si>
  <si>
    <t>JL. WONOREJO ASRI III/A-3 SBY</t>
  </si>
  <si>
    <t>(031) 8714095</t>
  </si>
  <si>
    <t>WONOREJO</t>
  </si>
  <si>
    <t>YAYASAN H. MUHAMMAD BADRIE</t>
  </si>
  <si>
    <t>JL. RUNGKUT PUSKESMAS NO.5</t>
  </si>
  <si>
    <t xml:space="preserve">(031) 87853393 </t>
  </si>
  <si>
    <t>KALI RUNGKUT</t>
  </si>
  <si>
    <t>YAYASAN AMANAH SURABAYA</t>
  </si>
  <si>
    <t>JL. PANDUGO II / 30 B</t>
  </si>
  <si>
    <t>(031) 8700580</t>
  </si>
  <si>
    <t>PENJARINGAN SARI</t>
  </si>
  <si>
    <t>YAYASAN AL - ASHAR</t>
  </si>
  <si>
    <t>RUNGKUT KIDUL II / MAKAM NO. 2-A</t>
  </si>
  <si>
    <t>(031) 8415865</t>
  </si>
  <si>
    <t>RUNGKUT KIDUL</t>
  </si>
  <si>
    <t>PANTI ASUHAN AR-ROSYID</t>
  </si>
  <si>
    <t xml:space="preserve">JL. RAYA LONTAR NO.132  </t>
  </si>
  <si>
    <t>085736439966</t>
  </si>
  <si>
    <t>LONTAR</t>
  </si>
  <si>
    <t xml:space="preserve"> SAMBIKEREP</t>
  </si>
  <si>
    <t>YAYASAN AMANAH INSAN</t>
  </si>
  <si>
    <t>JL. KUWUKAN LAPANGAN GANG VI NO. 1</t>
  </si>
  <si>
    <t>087853350148</t>
  </si>
  <si>
    <t>SAMBIKEREP</t>
  </si>
  <si>
    <t>YAYASAN AL JADIID</t>
  </si>
  <si>
    <t>JL. JELIDRO NO. 18</t>
  </si>
  <si>
    <t>(031) 7401308</t>
  </si>
  <si>
    <t>AN-NAHDHIYAH</t>
  </si>
  <si>
    <t>LONTAR SAMBIKEREP</t>
  </si>
  <si>
    <t>08983133570</t>
  </si>
  <si>
    <t>PANTI ASUHAN KHADIJAH III</t>
  </si>
  <si>
    <t xml:space="preserve">JL. RAYA CANDI LEMPUNG 2-4 </t>
  </si>
  <si>
    <t>(031) 7406790</t>
  </si>
  <si>
    <t>YAYASAN AR-ROHIM SAMBISARI</t>
  </si>
  <si>
    <t>JL. SAMBISARI UTARA NO.9 SBY</t>
  </si>
  <si>
    <t>081333155535</t>
  </si>
  <si>
    <t xml:space="preserve">PANTI ASUHAN ROSE OF SHARON </t>
  </si>
  <si>
    <t>JL. SAMBISARI  UTARA No. 2</t>
  </si>
  <si>
    <t>(031)7413790</t>
  </si>
  <si>
    <t>PANTI ASUHAN MUHAMMADIYAH AT-TAQWA PUTRI SAMBIKEREP</t>
  </si>
  <si>
    <t>JL. MANUKAN RUKUN NO. 26-27</t>
  </si>
  <si>
    <t>(031) 7457103</t>
  </si>
  <si>
    <t>PANTI ASUHAN MUHAMMADIYAH AT-TAQWA PUTRA SAMBIKEREP</t>
  </si>
  <si>
    <t>JL. BRINGIN INDAH NO. 72 B</t>
  </si>
  <si>
    <t>(031) 7404947</t>
  </si>
  <si>
    <t>BRINGIN</t>
  </si>
  <si>
    <t>PANTI ASUHAN MUHAMMADIYAH PUTAT JAYA</t>
  </si>
  <si>
    <t xml:space="preserve">JL. PUTAT JAYA BARAT VIII / B 41  </t>
  </si>
  <si>
    <t>(031) 5677579</t>
  </si>
  <si>
    <t>PUTATJAYA</t>
  </si>
  <si>
    <t>SAWAHAN</t>
  </si>
  <si>
    <t>YAYASAN BAITUL HIJRAH</t>
  </si>
  <si>
    <t>SIMO GUNUNG KRAMAT BARAT I/28</t>
  </si>
  <si>
    <t>(031)99533966</t>
  </si>
  <si>
    <t>PUTAT JAYA</t>
  </si>
  <si>
    <t>PANTI ASUHAN  MUHAMMADIYAH PAKIS</t>
  </si>
  <si>
    <t xml:space="preserve">JL. PAKIS  GUNUNG IB/5 </t>
  </si>
  <si>
    <t>085103882475</t>
  </si>
  <si>
    <t>PAKIS</t>
  </si>
  <si>
    <t>PANTI ASUHAN PIATU KARIMAH</t>
  </si>
  <si>
    <t>JL. KEMBANG KUNING KULON 2/59</t>
  </si>
  <si>
    <t>081553774048</t>
  </si>
  <si>
    <t>YAYASAN AL MUNIROH PAKIS</t>
  </si>
  <si>
    <t xml:space="preserve">JL. PAKIS TIRTOSARI XVII / 27  </t>
  </si>
  <si>
    <t>081330764270</t>
  </si>
  <si>
    <t>YAYASAN ISLAM LIL WATHON SEMAMPIR SURABAYA</t>
  </si>
  <si>
    <t xml:space="preserve">JL. WONOKUSUMO TENGAH 53-A </t>
  </si>
  <si>
    <t>085733701531</t>
  </si>
  <si>
    <t>WONOKUSUMO</t>
  </si>
  <si>
    <t>SEMAMPIR</t>
  </si>
  <si>
    <t xml:space="preserve">YPPAY AL-AMAL  </t>
  </si>
  <si>
    <t xml:space="preserve">JL. WONOSARI LOR 52 </t>
  </si>
  <si>
    <t>(031) 3714911</t>
  </si>
  <si>
    <t>MUHAMMADIYAH SEMAMPIR</t>
  </si>
  <si>
    <t>JL. WONOKUSUMO WETAN No. 3</t>
  </si>
  <si>
    <t>(031)37301572</t>
  </si>
  <si>
    <t>PA MIFTAHUL ULUM</t>
  </si>
  <si>
    <t xml:space="preserve">JL. SIDONIPAH VII/1-C </t>
  </si>
  <si>
    <t>(031)3768373</t>
  </si>
  <si>
    <t>SIMOLAWANG</t>
  </si>
  <si>
    <t>SIMOKERTO</t>
  </si>
  <si>
    <t>YAYASAN PA AN NAJAH SIDODADI SURABAYA</t>
  </si>
  <si>
    <t>JL. SIDODADI NO. 15 SBY</t>
  </si>
  <si>
    <t xml:space="preserve">031-3713028 </t>
  </si>
  <si>
    <t>SIDODADI</t>
  </si>
  <si>
    <t>PANTI ASUHAN HIDAYATUS SHIBYAN</t>
  </si>
  <si>
    <t xml:space="preserve">JL. JANGKUNGAN I-33 </t>
  </si>
  <si>
    <t>085105016657</t>
  </si>
  <si>
    <t>NGINDEN JANGKUNGAN</t>
  </si>
  <si>
    <t>SUKOLILO</t>
  </si>
  <si>
    <t>YAYASAN SAHABAT YATIM INDONESIA</t>
  </si>
  <si>
    <t>KLAMPIS SEMOLO TIMUR BLOK AB-35</t>
  </si>
  <si>
    <t>081321717076</t>
  </si>
  <si>
    <t>SEMOLOWARU</t>
  </si>
  <si>
    <t>YPAY BJ. HABIBIE</t>
  </si>
  <si>
    <t xml:space="preserve">JL. KEPUTIH TEGAL  I / 25 </t>
  </si>
  <si>
    <t>(031)5950302</t>
  </si>
  <si>
    <t>KEPUTIH</t>
  </si>
  <si>
    <t>PANTI ASUHAN ARIF RAHMAN HAKIM</t>
  </si>
  <si>
    <t>JL. DELES II / 12</t>
  </si>
  <si>
    <t>(031) 5928244</t>
  </si>
  <si>
    <t>KALMPIS NGASEM</t>
  </si>
  <si>
    <t>YAYASAN LENTERA YATIM INDONESIA</t>
  </si>
  <si>
    <t>JL. RAYA SEMAMPIR NO.46-A</t>
  </si>
  <si>
    <t>082333335607</t>
  </si>
  <si>
    <t>MEDOKAN SEMAMPIR</t>
  </si>
  <si>
    <t>YAYASAN RUMAH KEHIDUPAN</t>
  </si>
  <si>
    <t xml:space="preserve">JL. KLAMPIS AJI TENGAH I/1 </t>
  </si>
  <si>
    <t>081230042325</t>
  </si>
  <si>
    <t>KLAMPIS NGASEM</t>
  </si>
  <si>
    <t>YAYASAN PESANTREN BISMAR AL-MUSTAQIM</t>
  </si>
  <si>
    <t xml:space="preserve">PERUM DOSEN UNTAG B-19 </t>
  </si>
  <si>
    <t>(031)59181028</t>
  </si>
  <si>
    <t>YAYASAN PANTI ASUHAN SEJAHTERA</t>
  </si>
  <si>
    <t>JL. SUKOMANUNGGAL JAYA 1 NO. 73</t>
  </si>
  <si>
    <t>(031)7312227</t>
  </si>
  <si>
    <t>SUKOMANUNGGAL</t>
  </si>
  <si>
    <t xml:space="preserve"> SUKOMANUNGGAL</t>
  </si>
  <si>
    <t>YAYASAN INDONESIA SEJAHTERA BAROKAH</t>
  </si>
  <si>
    <t>JL. SATELIT UTARA V BLOK FT / 18-19</t>
  </si>
  <si>
    <t>(031) 7340576</t>
  </si>
  <si>
    <t>TANJUNGSARI</t>
  </si>
  <si>
    <t>TAMBAKSARI</t>
  </si>
  <si>
    <t>BALONGSARI</t>
  </si>
  <si>
    <t>TANDES</t>
  </si>
  <si>
    <t>YAYASAN RUMAH YATIM ARROHMAN INDONESIA</t>
  </si>
  <si>
    <t xml:space="preserve">JL. DARMO INDAH BARAT LL-7 </t>
  </si>
  <si>
    <t>(031)99147258</t>
  </si>
  <si>
    <t>PANTI ASUHAN DIPONEGORO</t>
  </si>
  <si>
    <t>JL. BALONGSARI TAMA BLOK 3-A/33 &amp; III-B/22</t>
  </si>
  <si>
    <t xml:space="preserve"> (031) 7405145 </t>
  </si>
  <si>
    <t>YAYASAN FIRDAUS INSANI</t>
  </si>
  <si>
    <t>JL. MANUKAN THOHIR 76</t>
  </si>
  <si>
    <t>082233413859</t>
  </si>
  <si>
    <t>MANUKAN KULON</t>
  </si>
  <si>
    <t>YY. KELUARGA BESAR ISLAM</t>
  </si>
  <si>
    <t>JL. MANUKAN RANU BLOK 21D/2</t>
  </si>
  <si>
    <t>(031)7414074</t>
  </si>
  <si>
    <t>PANTI ASUHAN MUSLIMAT TANDES</t>
  </si>
  <si>
    <t xml:space="preserve">BANJAR SUGIAN RT 06 RW 04  NO.2 </t>
  </si>
  <si>
    <t>(031)7401503</t>
  </si>
  <si>
    <t>BANJAR SUGIHAN</t>
  </si>
  <si>
    <t>PANTI ASUHAN ULUL ALBAB INDONESIA</t>
  </si>
  <si>
    <t xml:space="preserve">JL. BALONGSARI TAMA TIMUR I 6-C / 7 </t>
  </si>
  <si>
    <t>082245581032</t>
  </si>
  <si>
    <t>YAYASAN LENTERA HATI AL HIDAYAH</t>
  </si>
  <si>
    <t xml:space="preserve">JL. KEDUNG KLINTER VII/15  </t>
  </si>
  <si>
    <t>081703289006</t>
  </si>
  <si>
    <t>KEDUNGDORO</t>
  </si>
  <si>
    <t>TEGALSARI</t>
  </si>
  <si>
    <t>PIA. BALA KESELAMATAN MATAHARI TERBIT</t>
  </si>
  <si>
    <t>JL. KOMBES POL M DURYAT 10-12</t>
  </si>
  <si>
    <t>(031) 5341132</t>
  </si>
  <si>
    <t>YAYASAN HIMMATUN AYAT KEDUNGRUKEM</t>
  </si>
  <si>
    <t>JL. KEDUNGRUKEM 4/41 SBY</t>
  </si>
  <si>
    <t>(031) 5355679</t>
  </si>
  <si>
    <t>YAYASAN  PONDOK KASIH</t>
  </si>
  <si>
    <t>JL. KENDANGSARI II / 69</t>
  </si>
  <si>
    <t>(031)8415205</t>
  </si>
  <si>
    <t>KENDANGSARI</t>
  </si>
  <si>
    <t>TENGGILIS MEJOYO</t>
  </si>
  <si>
    <t>YAYASAN PERMATA INSANI</t>
  </si>
  <si>
    <t xml:space="preserve">JL.TENGGILIS KAUMAN 4/29 F </t>
  </si>
  <si>
    <t>(031)8484380</t>
  </si>
  <si>
    <t>YAYASAN PONDOK AITAM &amp; DHUAFA NURUL KAROMAH</t>
  </si>
  <si>
    <t xml:space="preserve">JL. KENDANGSARI GG IV/85A  </t>
  </si>
  <si>
    <t>(031)8415661</t>
  </si>
  <si>
    <t>KENDNAGSARI</t>
  </si>
  <si>
    <t>YAYASAN BUKTI KASIH</t>
  </si>
  <si>
    <t xml:space="preserve">JL.TENGGILIS MEJOYO V/1 </t>
  </si>
  <si>
    <t>081332222027</t>
  </si>
  <si>
    <t>YAYASAN YATIM PIATU DAN ANAK ASUH TUMPUAN HARAPAN</t>
  </si>
  <si>
    <t>BABATAN GG.2/29</t>
  </si>
  <si>
    <t xml:space="preserve"> (031) 7525919</t>
  </si>
  <si>
    <t>BABATAN</t>
  </si>
  <si>
    <t>WIYUNG</t>
  </si>
  <si>
    <t>PANTI ASUHAN MUHAMMADIYAH WIYUNG</t>
  </si>
  <si>
    <t xml:space="preserve">GEMOL 1 C  GG PANTI / 23 A </t>
  </si>
  <si>
    <t>(031) 7671818</t>
  </si>
  <si>
    <t>JAJAR TUNGGAL</t>
  </si>
  <si>
    <t>YAYASAN JAM'IYAH MUSLIMAT AZ ZAHARA</t>
  </si>
  <si>
    <t xml:space="preserve">RAYA MENGANTI WIYUNG 45 </t>
  </si>
  <si>
    <t xml:space="preserve"> (031) 7522994</t>
  </si>
  <si>
    <t>YAYASAN  DARRUL  MUSHTHOFA</t>
  </si>
  <si>
    <t xml:space="preserve">GOGOR  V / 29 </t>
  </si>
  <si>
    <t>(031) 7670275</t>
  </si>
  <si>
    <t>YAYASAN PA AR ROCHIM</t>
  </si>
  <si>
    <t xml:space="preserve">JL.BENDUL MERISI BESAR 90 </t>
  </si>
  <si>
    <t>(031)8480509</t>
  </si>
  <si>
    <t>BENDUL MERISI</t>
  </si>
  <si>
    <t>WONOCOLO</t>
  </si>
  <si>
    <t>YAYASAN  MITRA AROFAH</t>
  </si>
  <si>
    <t xml:space="preserve">WONOCOLO VII / 15 </t>
  </si>
  <si>
    <t>(031) 8418957</t>
  </si>
  <si>
    <t>JEMUR WONOSARI</t>
  </si>
  <si>
    <t>YAYASAN NURUL HIKMAH SIDOSERMO</t>
  </si>
  <si>
    <t>JL. SIDOSERMO IV GG. 8 NO. 5</t>
  </si>
  <si>
    <t>085730999838</t>
  </si>
  <si>
    <t>SIDOSERMO</t>
  </si>
  <si>
    <t>YPPAY ADDINU WADDUNYA (ADINDA)</t>
  </si>
  <si>
    <t>JL. SIDOSERMO INDAH GG. PUSKESMAS 1A</t>
  </si>
  <si>
    <t>(031) 8494545</t>
  </si>
  <si>
    <t>YAYASAN AL ROSYIDU SHOBURIH</t>
  </si>
  <si>
    <t xml:space="preserve">JL. WONOKROMO PASAR II/2 </t>
  </si>
  <si>
    <t>081357329857</t>
  </si>
  <si>
    <t>WONOKROMO</t>
  </si>
  <si>
    <t>PANTI ASUHAN NURUL ISLAM</t>
  </si>
  <si>
    <t xml:space="preserve">JL. JAGIR SIDOMUKTI GG. LEBAR 7 </t>
  </si>
  <si>
    <t>085731000344</t>
  </si>
  <si>
    <t>JAGIR</t>
  </si>
  <si>
    <t>PANTI ASUHAN DARUL ILMI</t>
  </si>
  <si>
    <t xml:space="preserve">JL. KARANGREJO SAWAH I / 1-3  </t>
  </si>
  <si>
    <t>(031) 8291139</t>
  </si>
  <si>
    <t>YAYASAN AL MARWA</t>
  </si>
  <si>
    <t>JL. WONOSARI KIDUL NO.130-A</t>
  </si>
  <si>
    <t>(031)99533288</t>
  </si>
  <si>
    <t>SAWUNGGALING</t>
  </si>
  <si>
    <t>YAYASAN KARTINI SURABAYA</t>
  </si>
  <si>
    <t>JL. SIAK NO.2 SURABAYA</t>
  </si>
  <si>
    <t>(031)5676608</t>
  </si>
  <si>
    <t>DARMO</t>
  </si>
  <si>
    <t>YPAYP &amp; DHU'AFA AL IKHLAS</t>
  </si>
  <si>
    <t xml:space="preserve">JL. KETINTANG  I / 30-B </t>
  </si>
  <si>
    <t xml:space="preserve">(031)8290506 </t>
  </si>
  <si>
    <t>KETINTANG</t>
  </si>
  <si>
    <t>YY YATIM PIATU " RIF’ATUS SHOLIHAH "</t>
  </si>
  <si>
    <t xml:space="preserve">JL. KETINTANG I / 5- A </t>
  </si>
  <si>
    <t>(031) 8285050</t>
  </si>
  <si>
    <t>PANTI ASUHAN KHADIJAH I</t>
  </si>
  <si>
    <t>JL. SMEA NO. 2</t>
  </si>
  <si>
    <t>3</t>
  </si>
  <si>
    <t>PANTI ASUHAN DON BOSCO</t>
  </si>
  <si>
    <t>JL. TIDAR NO. 115</t>
  </si>
  <si>
    <t>081316676090</t>
  </si>
  <si>
    <t>PETEMON</t>
  </si>
  <si>
    <t>YAYASAN DAKWAH PENDIDIKAN SOSIAL AL HUDA</t>
  </si>
  <si>
    <t>JL. KARAH AGUNG I NO. 37</t>
  </si>
  <si>
    <t>(031)8286766</t>
  </si>
  <si>
    <t>KARAH</t>
  </si>
  <si>
    <t>PANTI ASUHAN GRIYA YATIM DAN DHUAFA</t>
  </si>
  <si>
    <t>JL. RAYA RUNGKUT MAPAN NO. 4</t>
  </si>
  <si>
    <t>08811359431</t>
  </si>
  <si>
    <t>RUNGKUT TENGAH</t>
  </si>
  <si>
    <t>YAYASAN BILYATIMI PEDULI NUSANTARA</t>
  </si>
  <si>
    <t>JL. DUKUH KUPANG XX/40</t>
  </si>
  <si>
    <t>085732002002</t>
  </si>
  <si>
    <t>PANTI ASUHAN AL KAHFI</t>
  </si>
  <si>
    <t>JL. NGINDEN BARU IV NO. 22</t>
  </si>
  <si>
    <t>(031) 5944461</t>
  </si>
  <si>
    <t>PANTI ASUHAN MUHAMMADIYAH TAMBAKSARI</t>
  </si>
  <si>
    <t>JL. GRESIKAN NO. 59</t>
  </si>
  <si>
    <t>082127680315</t>
  </si>
  <si>
    <t>PACAR KELING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</si>
</sst>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49" fontId="3" fillId="2" borderId="1" xfId="0" quotePrefix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1" xfId="0" quotePrefix="1" applyFont="1" applyBorder="1"/>
    <xf numFmtId="0" fontId="3" fillId="0" borderId="4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quotePrefix="1" applyFont="1" applyAlignment="1">
      <alignment vertical="center"/>
    </xf>
  </cellXfs>
  <cellStyles count="1">
    <cellStyle name="Normal" xfId="0" builtinId="0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8C00-9660-421A-B004-24AFEAE8CEA1}">
  <dimension ref="A1:L133"/>
  <sheetViews>
    <sheetView tabSelected="1" workbookViewId="0">
      <pane ySplit="4" topLeftCell="A83" activePane="bottomLeft" state="frozen"/>
      <selection pane="bottomLeft" activeCell="I121" sqref="I121"/>
    </sheetView>
  </sheetViews>
  <sheetFormatPr defaultRowHeight="15" x14ac:dyDescent="0.25"/>
  <cols>
    <col min="2" max="2" width="64.5703125" bestFit="1" customWidth="1"/>
    <col min="3" max="3" width="50.7109375" hidden="1" customWidth="1"/>
    <col min="4" max="4" width="16.28515625" hidden="1" customWidth="1"/>
    <col min="5" max="5" width="10.7109375" bestFit="1" customWidth="1"/>
    <col min="9" max="9" width="25.7109375" bestFit="1" customWidth="1"/>
    <col min="10" max="10" width="19.5703125" bestFit="1" customWidth="1"/>
    <col min="11" max="11" width="16.7109375" customWidth="1"/>
    <col min="12" max="12" width="20.140625" hidden="1" customWidth="1"/>
  </cols>
  <sheetData>
    <row r="1" spans="1:12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4" spans="1:12" s="3" customFormat="1" ht="48.7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2" t="s">
        <v>11</v>
      </c>
      <c r="L4" s="1" t="s">
        <v>12</v>
      </c>
    </row>
    <row r="5" spans="1:12" s="8" customFormat="1" ht="30" customHeight="1" x14ac:dyDescent="0.25">
      <c r="A5" s="4">
        <v>1</v>
      </c>
      <c r="B5" s="5" t="s">
        <v>13</v>
      </c>
      <c r="C5" s="5" t="s">
        <v>14</v>
      </c>
      <c r="D5" s="6" t="s">
        <v>15</v>
      </c>
      <c r="E5" s="7">
        <v>15</v>
      </c>
      <c r="F5" s="7">
        <v>0</v>
      </c>
      <c r="G5" s="7">
        <v>2</v>
      </c>
      <c r="H5" s="7">
        <v>2</v>
      </c>
      <c r="I5" s="7" t="s">
        <v>16</v>
      </c>
      <c r="J5" s="7" t="s">
        <v>16</v>
      </c>
      <c r="K5" s="31">
        <f>SUM(H5:H6)</f>
        <v>16</v>
      </c>
      <c r="L5" s="7" t="s">
        <v>17</v>
      </c>
    </row>
    <row r="6" spans="1:12" s="8" customFormat="1" ht="30" customHeight="1" x14ac:dyDescent="0.25">
      <c r="A6" s="4">
        <v>2</v>
      </c>
      <c r="B6" s="9" t="s">
        <v>18</v>
      </c>
      <c r="C6" s="5" t="s">
        <v>19</v>
      </c>
      <c r="D6" s="6" t="s">
        <v>20</v>
      </c>
      <c r="E6" s="7">
        <v>50</v>
      </c>
      <c r="F6" s="7">
        <v>14</v>
      </c>
      <c r="G6" s="7">
        <v>0</v>
      </c>
      <c r="H6" s="7">
        <v>14</v>
      </c>
      <c r="I6" s="7" t="s">
        <v>16</v>
      </c>
      <c r="J6" s="7" t="s">
        <v>16</v>
      </c>
      <c r="K6" s="33"/>
      <c r="L6" s="7" t="s">
        <v>17</v>
      </c>
    </row>
    <row r="7" spans="1:12" s="8" customFormat="1" ht="30" customHeight="1" x14ac:dyDescent="0.25">
      <c r="A7" s="4">
        <v>3</v>
      </c>
      <c r="B7" s="9" t="s">
        <v>21</v>
      </c>
      <c r="C7" s="5" t="s">
        <v>22</v>
      </c>
      <c r="D7" s="6" t="s">
        <v>23</v>
      </c>
      <c r="E7" s="7">
        <v>40</v>
      </c>
      <c r="F7" s="7">
        <v>18</v>
      </c>
      <c r="G7" s="7">
        <v>0</v>
      </c>
      <c r="H7" s="7">
        <v>18</v>
      </c>
      <c r="I7" s="7" t="s">
        <v>24</v>
      </c>
      <c r="J7" s="7" t="s">
        <v>25</v>
      </c>
      <c r="K7" s="31">
        <f>SUM(H7:H9)</f>
        <v>74</v>
      </c>
      <c r="L7" s="7" t="s">
        <v>17</v>
      </c>
    </row>
    <row r="8" spans="1:12" s="8" customFormat="1" ht="30" customHeight="1" x14ac:dyDescent="0.25">
      <c r="A8" s="4">
        <v>4</v>
      </c>
      <c r="B8" s="5" t="s">
        <v>26</v>
      </c>
      <c r="C8" s="5" t="s">
        <v>27</v>
      </c>
      <c r="D8" s="6" t="s">
        <v>28</v>
      </c>
      <c r="E8" s="7">
        <v>100</v>
      </c>
      <c r="F8" s="7">
        <v>10</v>
      </c>
      <c r="G8" s="7">
        <v>19</v>
      </c>
      <c r="H8" s="7">
        <v>23</v>
      </c>
      <c r="I8" s="7" t="s">
        <v>24</v>
      </c>
      <c r="J8" s="7" t="s">
        <v>25</v>
      </c>
      <c r="K8" s="32"/>
      <c r="L8" s="7" t="s">
        <v>17</v>
      </c>
    </row>
    <row r="9" spans="1:12" s="8" customFormat="1" ht="30" customHeight="1" x14ac:dyDescent="0.25">
      <c r="A9" s="4">
        <v>5</v>
      </c>
      <c r="B9" s="5" t="s">
        <v>29</v>
      </c>
      <c r="C9" s="5" t="s">
        <v>30</v>
      </c>
      <c r="D9" s="6" t="s">
        <v>31</v>
      </c>
      <c r="E9" s="7">
        <v>35</v>
      </c>
      <c r="F9" s="7">
        <v>22</v>
      </c>
      <c r="G9" s="7">
        <v>11</v>
      </c>
      <c r="H9" s="7">
        <v>33</v>
      </c>
      <c r="I9" s="7" t="s">
        <v>32</v>
      </c>
      <c r="J9" s="7" t="s">
        <v>25</v>
      </c>
      <c r="K9" s="33"/>
      <c r="L9" s="7" t="s">
        <v>17</v>
      </c>
    </row>
    <row r="10" spans="1:12" s="8" customFormat="1" ht="30" customHeight="1" x14ac:dyDescent="0.25">
      <c r="A10" s="4">
        <v>6</v>
      </c>
      <c r="B10" s="5" t="s">
        <v>33</v>
      </c>
      <c r="C10" s="5" t="s">
        <v>34</v>
      </c>
      <c r="D10" s="10" t="s">
        <v>35</v>
      </c>
      <c r="E10" s="11">
        <v>25</v>
      </c>
      <c r="F10" s="7">
        <v>10</v>
      </c>
      <c r="G10" s="7">
        <v>6</v>
      </c>
      <c r="H10" s="7">
        <v>16</v>
      </c>
      <c r="I10" s="7" t="s">
        <v>36</v>
      </c>
      <c r="J10" s="7" t="s">
        <v>37</v>
      </c>
      <c r="K10" s="7">
        <f>SUM(H10)</f>
        <v>16</v>
      </c>
      <c r="L10" s="7" t="s">
        <v>38</v>
      </c>
    </row>
    <row r="11" spans="1:12" s="8" customFormat="1" ht="30" customHeight="1" x14ac:dyDescent="0.25">
      <c r="A11" s="4">
        <v>7</v>
      </c>
      <c r="B11" s="5" t="s">
        <v>39</v>
      </c>
      <c r="C11" s="5" t="s">
        <v>40</v>
      </c>
      <c r="D11" s="6" t="s">
        <v>41</v>
      </c>
      <c r="E11" s="7">
        <v>50</v>
      </c>
      <c r="F11" s="7">
        <v>0</v>
      </c>
      <c r="G11" s="7">
        <v>10</v>
      </c>
      <c r="H11" s="7">
        <v>10</v>
      </c>
      <c r="I11" s="7" t="s">
        <v>42</v>
      </c>
      <c r="J11" s="7" t="s">
        <v>43</v>
      </c>
      <c r="K11" s="31">
        <f>SUM(H11:H17)</f>
        <v>122</v>
      </c>
      <c r="L11" s="7" t="s">
        <v>44</v>
      </c>
    </row>
    <row r="12" spans="1:12" s="8" customFormat="1" ht="30" customHeight="1" x14ac:dyDescent="0.25">
      <c r="A12" s="4">
        <v>8</v>
      </c>
      <c r="B12" s="5" t="s">
        <v>45</v>
      </c>
      <c r="C12" s="5" t="s">
        <v>46</v>
      </c>
      <c r="D12" s="6" t="s">
        <v>47</v>
      </c>
      <c r="E12" s="7">
        <v>10</v>
      </c>
      <c r="F12" s="7">
        <v>6</v>
      </c>
      <c r="G12" s="7">
        <v>4</v>
      </c>
      <c r="H12" s="7">
        <v>10</v>
      </c>
      <c r="I12" s="7" t="s">
        <v>48</v>
      </c>
      <c r="J12" s="7" t="s">
        <v>43</v>
      </c>
      <c r="K12" s="32"/>
      <c r="L12" s="7" t="s">
        <v>44</v>
      </c>
    </row>
    <row r="13" spans="1:12" s="8" customFormat="1" ht="30" customHeight="1" x14ac:dyDescent="0.25">
      <c r="A13" s="4">
        <v>9</v>
      </c>
      <c r="B13" s="5" t="s">
        <v>49</v>
      </c>
      <c r="C13" s="5" t="s">
        <v>50</v>
      </c>
      <c r="D13" s="6" t="s">
        <v>51</v>
      </c>
      <c r="E13" s="7">
        <v>0</v>
      </c>
      <c r="F13" s="7">
        <v>2</v>
      </c>
      <c r="G13" s="7">
        <v>6</v>
      </c>
      <c r="H13" s="7">
        <v>0</v>
      </c>
      <c r="I13" s="7" t="s">
        <v>52</v>
      </c>
      <c r="J13" s="7" t="s">
        <v>52</v>
      </c>
      <c r="K13" s="32"/>
      <c r="L13" s="7" t="s">
        <v>44</v>
      </c>
    </row>
    <row r="14" spans="1:12" s="8" customFormat="1" ht="30" customHeight="1" x14ac:dyDescent="0.25">
      <c r="A14" s="4">
        <v>10</v>
      </c>
      <c r="B14" s="5" t="s">
        <v>53</v>
      </c>
      <c r="C14" s="5" t="s">
        <v>54</v>
      </c>
      <c r="D14" s="6" t="s">
        <v>55</v>
      </c>
      <c r="E14" s="7">
        <v>0</v>
      </c>
      <c r="F14" s="7">
        <v>0</v>
      </c>
      <c r="G14" s="7">
        <v>9</v>
      </c>
      <c r="H14" s="7">
        <v>9</v>
      </c>
      <c r="I14" s="7" t="s">
        <v>42</v>
      </c>
      <c r="J14" s="7" t="s">
        <v>43</v>
      </c>
      <c r="K14" s="32"/>
      <c r="L14" s="7" t="s">
        <v>44</v>
      </c>
    </row>
    <row r="15" spans="1:12" s="8" customFormat="1" ht="30" customHeight="1" x14ac:dyDescent="0.25">
      <c r="A15" s="4">
        <v>11</v>
      </c>
      <c r="B15" s="5" t="s">
        <v>496</v>
      </c>
      <c r="C15" s="5" t="s">
        <v>497</v>
      </c>
      <c r="D15" s="6" t="s">
        <v>498</v>
      </c>
      <c r="E15" s="7">
        <v>100</v>
      </c>
      <c r="F15" s="7">
        <v>25</v>
      </c>
      <c r="G15" s="7">
        <v>26</v>
      </c>
      <c r="H15" s="7">
        <v>51</v>
      </c>
      <c r="I15" s="7" t="s">
        <v>42</v>
      </c>
      <c r="J15" s="7" t="s">
        <v>52</v>
      </c>
      <c r="K15" s="32"/>
      <c r="L15" s="7"/>
    </row>
    <row r="16" spans="1:12" s="8" customFormat="1" ht="30" customHeight="1" x14ac:dyDescent="0.25">
      <c r="A16" s="4">
        <v>12</v>
      </c>
      <c r="B16" s="5" t="s">
        <v>56</v>
      </c>
      <c r="C16" s="5" t="s">
        <v>57</v>
      </c>
      <c r="D16" s="6" t="s">
        <v>58</v>
      </c>
      <c r="E16" s="7">
        <v>100</v>
      </c>
      <c r="F16" s="7">
        <v>2</v>
      </c>
      <c r="G16" s="7">
        <v>12</v>
      </c>
      <c r="H16" s="7">
        <v>14</v>
      </c>
      <c r="I16" s="7" t="s">
        <v>43</v>
      </c>
      <c r="J16" s="7" t="s">
        <v>43</v>
      </c>
      <c r="K16" s="32"/>
      <c r="L16" s="7" t="s">
        <v>44</v>
      </c>
    </row>
    <row r="17" spans="1:12" s="8" customFormat="1" ht="30" customHeight="1" x14ac:dyDescent="0.25">
      <c r="A17" s="4">
        <v>13</v>
      </c>
      <c r="B17" s="5" t="s">
        <v>59</v>
      </c>
      <c r="C17" s="5" t="s">
        <v>60</v>
      </c>
      <c r="D17" s="6" t="s">
        <v>61</v>
      </c>
      <c r="E17" s="7">
        <v>40</v>
      </c>
      <c r="F17" s="7">
        <v>0</v>
      </c>
      <c r="G17" s="7">
        <v>28</v>
      </c>
      <c r="H17" s="7">
        <v>28</v>
      </c>
      <c r="I17" s="7" t="s">
        <v>62</v>
      </c>
      <c r="J17" s="7" t="s">
        <v>52</v>
      </c>
      <c r="K17" s="33"/>
      <c r="L17" s="7" t="s">
        <v>44</v>
      </c>
    </row>
    <row r="18" spans="1:12" s="8" customFormat="1" ht="30" customHeight="1" x14ac:dyDescent="0.25">
      <c r="A18" s="4">
        <v>14</v>
      </c>
      <c r="B18" s="5" t="s">
        <v>63</v>
      </c>
      <c r="C18" s="5" t="s">
        <v>64</v>
      </c>
      <c r="D18" s="6" t="s">
        <v>65</v>
      </c>
      <c r="E18" s="7">
        <v>100</v>
      </c>
      <c r="F18" s="7">
        <v>44</v>
      </c>
      <c r="G18" s="7">
        <v>33</v>
      </c>
      <c r="H18" s="7">
        <v>77</v>
      </c>
      <c r="I18" s="12" t="s">
        <v>66</v>
      </c>
      <c r="J18" s="12" t="s">
        <v>67</v>
      </c>
      <c r="K18" s="12">
        <f>SUM(H18)</f>
        <v>77</v>
      </c>
      <c r="L18" s="7" t="s">
        <v>44</v>
      </c>
    </row>
    <row r="19" spans="1:12" s="8" customFormat="1" ht="30" customHeight="1" x14ac:dyDescent="0.25">
      <c r="A19" s="4">
        <v>15</v>
      </c>
      <c r="B19" s="5" t="s">
        <v>68</v>
      </c>
      <c r="C19" s="9" t="s">
        <v>69</v>
      </c>
      <c r="D19" s="6" t="s">
        <v>70</v>
      </c>
      <c r="E19" s="7">
        <v>0</v>
      </c>
      <c r="F19" s="7">
        <v>0</v>
      </c>
      <c r="G19" s="7">
        <v>5</v>
      </c>
      <c r="H19" s="7">
        <v>5</v>
      </c>
      <c r="I19" s="7" t="s">
        <v>71</v>
      </c>
      <c r="J19" s="7" t="s">
        <v>72</v>
      </c>
      <c r="K19" s="31">
        <f>SUM(H19:H22)</f>
        <v>58</v>
      </c>
      <c r="L19" s="7" t="s">
        <v>38</v>
      </c>
    </row>
    <row r="20" spans="1:12" s="8" customFormat="1" ht="30" customHeight="1" x14ac:dyDescent="0.25">
      <c r="A20" s="4">
        <v>16</v>
      </c>
      <c r="B20" s="5" t="s">
        <v>73</v>
      </c>
      <c r="C20" s="9" t="s">
        <v>74</v>
      </c>
      <c r="D20" s="6" t="s">
        <v>75</v>
      </c>
      <c r="E20" s="7">
        <v>40</v>
      </c>
      <c r="F20" s="7">
        <v>0</v>
      </c>
      <c r="G20" s="7">
        <v>26</v>
      </c>
      <c r="H20" s="7">
        <v>26</v>
      </c>
      <c r="I20" s="7" t="s">
        <v>71</v>
      </c>
      <c r="J20" s="7" t="s">
        <v>72</v>
      </c>
      <c r="K20" s="32"/>
      <c r="L20" s="7" t="s">
        <v>38</v>
      </c>
    </row>
    <row r="21" spans="1:12" s="8" customFormat="1" ht="30" customHeight="1" x14ac:dyDescent="0.25">
      <c r="A21" s="4">
        <v>17</v>
      </c>
      <c r="B21" s="5" t="s">
        <v>76</v>
      </c>
      <c r="C21" s="5" t="s">
        <v>77</v>
      </c>
      <c r="D21" s="6" t="s">
        <v>78</v>
      </c>
      <c r="E21" s="7">
        <v>100</v>
      </c>
      <c r="F21" s="7">
        <v>10</v>
      </c>
      <c r="G21" s="7">
        <v>10</v>
      </c>
      <c r="H21" s="7">
        <v>20</v>
      </c>
      <c r="I21" s="13" t="s">
        <v>79</v>
      </c>
      <c r="J21" s="7" t="s">
        <v>72</v>
      </c>
      <c r="K21" s="32"/>
      <c r="L21" s="7" t="s">
        <v>38</v>
      </c>
    </row>
    <row r="22" spans="1:12" s="8" customFormat="1" ht="30" customHeight="1" x14ac:dyDescent="0.25">
      <c r="A22" s="4">
        <v>18</v>
      </c>
      <c r="B22" s="5" t="s">
        <v>80</v>
      </c>
      <c r="C22" s="5" t="s">
        <v>81</v>
      </c>
      <c r="D22" s="6" t="s">
        <v>82</v>
      </c>
      <c r="E22" s="7">
        <v>10</v>
      </c>
      <c r="F22" s="7">
        <v>0</v>
      </c>
      <c r="G22" s="7">
        <v>8</v>
      </c>
      <c r="H22" s="7">
        <v>7</v>
      </c>
      <c r="I22" s="7" t="s">
        <v>71</v>
      </c>
      <c r="J22" s="12" t="s">
        <v>72</v>
      </c>
      <c r="K22" s="33"/>
      <c r="L22" s="7" t="s">
        <v>38</v>
      </c>
    </row>
    <row r="23" spans="1:12" s="8" customFormat="1" ht="30" customHeight="1" x14ac:dyDescent="0.25">
      <c r="A23" s="4">
        <v>19</v>
      </c>
      <c r="B23" s="5" t="s">
        <v>83</v>
      </c>
      <c r="C23" s="5" t="s">
        <v>84</v>
      </c>
      <c r="D23" s="9" t="s">
        <v>85</v>
      </c>
      <c r="E23" s="7">
        <v>10</v>
      </c>
      <c r="F23" s="7">
        <v>8</v>
      </c>
      <c r="G23" s="7">
        <v>2</v>
      </c>
      <c r="H23" s="7">
        <v>10</v>
      </c>
      <c r="I23" s="7" t="s">
        <v>86</v>
      </c>
      <c r="J23" s="7" t="s">
        <v>87</v>
      </c>
      <c r="K23" s="31">
        <f>SUM(H23:H28)</f>
        <v>135</v>
      </c>
      <c r="L23" s="7" t="s">
        <v>88</v>
      </c>
    </row>
    <row r="24" spans="1:12" s="8" customFormat="1" ht="30" customHeight="1" x14ac:dyDescent="0.25">
      <c r="A24" s="4">
        <v>20</v>
      </c>
      <c r="B24" s="5" t="s">
        <v>89</v>
      </c>
      <c r="C24" s="5" t="s">
        <v>90</v>
      </c>
      <c r="D24" s="6" t="s">
        <v>91</v>
      </c>
      <c r="E24" s="7">
        <v>70</v>
      </c>
      <c r="F24" s="7">
        <v>8</v>
      </c>
      <c r="G24" s="7">
        <v>20</v>
      </c>
      <c r="H24" s="7">
        <v>28</v>
      </c>
      <c r="I24" s="13" t="s">
        <v>92</v>
      </c>
      <c r="J24" s="7" t="s">
        <v>87</v>
      </c>
      <c r="K24" s="32"/>
      <c r="L24" s="7" t="s">
        <v>88</v>
      </c>
    </row>
    <row r="25" spans="1:12" s="8" customFormat="1" ht="30" customHeight="1" x14ac:dyDescent="0.25">
      <c r="A25" s="4">
        <v>21</v>
      </c>
      <c r="B25" s="5" t="s">
        <v>93</v>
      </c>
      <c r="C25" s="5" t="s">
        <v>94</v>
      </c>
      <c r="D25" s="14" t="s">
        <v>95</v>
      </c>
      <c r="E25" s="7">
        <v>50</v>
      </c>
      <c r="F25" s="7">
        <v>0</v>
      </c>
      <c r="G25" s="7">
        <v>25</v>
      </c>
      <c r="H25" s="7">
        <v>25</v>
      </c>
      <c r="I25" s="7" t="s">
        <v>96</v>
      </c>
      <c r="J25" s="7" t="s">
        <v>87</v>
      </c>
      <c r="K25" s="32"/>
      <c r="L25" s="7" t="s">
        <v>88</v>
      </c>
    </row>
    <row r="26" spans="1:12" s="8" customFormat="1" ht="30" customHeight="1" x14ac:dyDescent="0.25">
      <c r="A26" s="4">
        <v>22</v>
      </c>
      <c r="B26" s="5" t="s">
        <v>97</v>
      </c>
      <c r="C26" s="5" t="s">
        <v>98</v>
      </c>
      <c r="D26" s="6" t="s">
        <v>99</v>
      </c>
      <c r="E26" s="7">
        <v>50</v>
      </c>
      <c r="F26" s="7">
        <v>10</v>
      </c>
      <c r="G26" s="7">
        <v>14</v>
      </c>
      <c r="H26" s="7">
        <v>24</v>
      </c>
      <c r="I26" s="13" t="s">
        <v>87</v>
      </c>
      <c r="J26" s="13" t="s">
        <v>87</v>
      </c>
      <c r="K26" s="32"/>
      <c r="L26" s="7" t="s">
        <v>88</v>
      </c>
    </row>
    <row r="27" spans="1:12" s="8" customFormat="1" ht="30" customHeight="1" x14ac:dyDescent="0.25">
      <c r="A27" s="4">
        <v>23</v>
      </c>
      <c r="B27" s="5" t="s">
        <v>100</v>
      </c>
      <c r="C27" s="5" t="s">
        <v>101</v>
      </c>
      <c r="D27" s="6" t="s">
        <v>102</v>
      </c>
      <c r="E27" s="7">
        <v>0</v>
      </c>
      <c r="F27" s="7">
        <v>0</v>
      </c>
      <c r="G27" s="7">
        <v>23</v>
      </c>
      <c r="H27" s="7">
        <v>23</v>
      </c>
      <c r="I27" s="7" t="s">
        <v>86</v>
      </c>
      <c r="J27" s="7" t="s">
        <v>87</v>
      </c>
      <c r="K27" s="32"/>
      <c r="L27" s="7" t="s">
        <v>88</v>
      </c>
    </row>
    <row r="28" spans="1:12" s="8" customFormat="1" ht="30" customHeight="1" x14ac:dyDescent="0.25">
      <c r="A28" s="4">
        <v>24</v>
      </c>
      <c r="B28" s="9" t="s">
        <v>103</v>
      </c>
      <c r="C28" s="5" t="s">
        <v>104</v>
      </c>
      <c r="D28" s="14" t="s">
        <v>105</v>
      </c>
      <c r="E28" s="15">
        <v>0</v>
      </c>
      <c r="F28" s="7">
        <v>12</v>
      </c>
      <c r="G28" s="7">
        <v>13</v>
      </c>
      <c r="H28" s="7">
        <v>25</v>
      </c>
      <c r="I28" s="7" t="s">
        <v>106</v>
      </c>
      <c r="J28" s="7" t="s">
        <v>87</v>
      </c>
      <c r="K28" s="33"/>
      <c r="L28" s="7" t="s">
        <v>88</v>
      </c>
    </row>
    <row r="29" spans="1:12" s="8" customFormat="1" ht="30" customHeight="1" x14ac:dyDescent="0.25">
      <c r="A29" s="4">
        <v>25</v>
      </c>
      <c r="B29" s="9" t="s">
        <v>107</v>
      </c>
      <c r="C29" s="5" t="s">
        <v>108</v>
      </c>
      <c r="D29" s="6" t="s">
        <v>109</v>
      </c>
      <c r="E29" s="7">
        <v>20</v>
      </c>
      <c r="F29" s="7">
        <v>0</v>
      </c>
      <c r="G29" s="7">
        <v>7</v>
      </c>
      <c r="H29" s="7">
        <v>7</v>
      </c>
      <c r="I29" s="7" t="s">
        <v>110</v>
      </c>
      <c r="J29" s="7" t="s">
        <v>111</v>
      </c>
      <c r="K29" s="31">
        <f>SUM(H29:H34)</f>
        <v>118</v>
      </c>
      <c r="L29" s="7" t="s">
        <v>88</v>
      </c>
    </row>
    <row r="30" spans="1:12" s="8" customFormat="1" ht="30" customHeight="1" x14ac:dyDescent="0.25">
      <c r="A30" s="4">
        <v>26</v>
      </c>
      <c r="B30" s="5" t="s">
        <v>112</v>
      </c>
      <c r="C30" s="5" t="s">
        <v>113</v>
      </c>
      <c r="D30" s="6" t="s">
        <v>114</v>
      </c>
      <c r="E30" s="7">
        <v>40</v>
      </c>
      <c r="F30" s="7">
        <v>0</v>
      </c>
      <c r="G30" s="7">
        <v>21</v>
      </c>
      <c r="H30" s="7">
        <v>21</v>
      </c>
      <c r="I30" s="13" t="s">
        <v>115</v>
      </c>
      <c r="J30" s="7" t="s">
        <v>111</v>
      </c>
      <c r="K30" s="32"/>
      <c r="L30" s="7" t="s">
        <v>88</v>
      </c>
    </row>
    <row r="31" spans="1:12" s="17" customFormat="1" ht="30" customHeight="1" x14ac:dyDescent="0.25">
      <c r="A31" s="4">
        <v>27</v>
      </c>
      <c r="B31" s="5" t="s">
        <v>116</v>
      </c>
      <c r="C31" s="5" t="s">
        <v>117</v>
      </c>
      <c r="D31" s="16" t="s">
        <v>118</v>
      </c>
      <c r="E31" s="7">
        <v>70</v>
      </c>
      <c r="F31" s="7">
        <v>27</v>
      </c>
      <c r="G31" s="7">
        <v>15</v>
      </c>
      <c r="H31" s="7">
        <v>42</v>
      </c>
      <c r="I31" s="7" t="s">
        <v>111</v>
      </c>
      <c r="J31" s="7" t="s">
        <v>111</v>
      </c>
      <c r="K31" s="32"/>
      <c r="L31" s="7"/>
    </row>
    <row r="32" spans="1:12" s="8" customFormat="1" ht="30" customHeight="1" x14ac:dyDescent="0.25">
      <c r="A32" s="4">
        <v>28</v>
      </c>
      <c r="B32" s="5" t="s">
        <v>119</v>
      </c>
      <c r="C32" s="5" t="s">
        <v>120</v>
      </c>
      <c r="D32" s="6" t="s">
        <v>121</v>
      </c>
      <c r="E32" s="7">
        <v>10</v>
      </c>
      <c r="F32" s="7">
        <v>9</v>
      </c>
      <c r="G32" s="7">
        <v>13</v>
      </c>
      <c r="H32" s="7">
        <v>22</v>
      </c>
      <c r="I32" s="13" t="s">
        <v>110</v>
      </c>
      <c r="J32" s="7" t="s">
        <v>111</v>
      </c>
      <c r="K32" s="32"/>
      <c r="L32" s="7" t="s">
        <v>88</v>
      </c>
    </row>
    <row r="33" spans="1:12" s="8" customFormat="1" ht="30" customHeight="1" x14ac:dyDescent="0.25">
      <c r="A33" s="4">
        <v>29</v>
      </c>
      <c r="B33" s="5" t="s">
        <v>122</v>
      </c>
      <c r="C33" s="5" t="s">
        <v>123</v>
      </c>
      <c r="D33" s="6" t="s">
        <v>124</v>
      </c>
      <c r="E33" s="7">
        <v>200</v>
      </c>
      <c r="F33" s="7">
        <v>11</v>
      </c>
      <c r="G33" s="7">
        <v>9</v>
      </c>
      <c r="H33" s="7">
        <v>20</v>
      </c>
      <c r="I33" s="7" t="s">
        <v>125</v>
      </c>
      <c r="J33" s="7" t="s">
        <v>111</v>
      </c>
      <c r="K33" s="32"/>
      <c r="L33" s="7" t="s">
        <v>88</v>
      </c>
    </row>
    <row r="34" spans="1:12" s="8" customFormat="1" ht="30" customHeight="1" x14ac:dyDescent="0.25">
      <c r="A34" s="4">
        <v>30</v>
      </c>
      <c r="B34" s="5" t="s">
        <v>492</v>
      </c>
      <c r="C34" s="5" t="s">
        <v>493</v>
      </c>
      <c r="D34" s="6" t="s">
        <v>494</v>
      </c>
      <c r="E34" s="7">
        <v>15</v>
      </c>
      <c r="F34" s="7">
        <v>1</v>
      </c>
      <c r="G34" s="7">
        <v>5</v>
      </c>
      <c r="H34" s="7">
        <v>6</v>
      </c>
      <c r="I34" s="7" t="s">
        <v>495</v>
      </c>
      <c r="J34" s="7" t="s">
        <v>111</v>
      </c>
      <c r="K34" s="33"/>
      <c r="L34" s="7"/>
    </row>
    <row r="35" spans="1:12" s="8" customFormat="1" ht="30" customHeight="1" x14ac:dyDescent="0.25">
      <c r="A35" s="4">
        <v>31</v>
      </c>
      <c r="B35" s="5" t="s">
        <v>126</v>
      </c>
      <c r="C35" s="5" t="s">
        <v>127</v>
      </c>
      <c r="D35" s="6" t="s">
        <v>128</v>
      </c>
      <c r="E35" s="7">
        <v>26</v>
      </c>
      <c r="F35" s="7">
        <v>0</v>
      </c>
      <c r="G35" s="7">
        <v>17</v>
      </c>
      <c r="H35" s="7">
        <v>17</v>
      </c>
      <c r="I35" s="7" t="s">
        <v>129</v>
      </c>
      <c r="J35" s="7" t="s">
        <v>130</v>
      </c>
      <c r="K35" s="31">
        <f>SUM(H35:H40)</f>
        <v>80</v>
      </c>
      <c r="L35" s="7" t="s">
        <v>44</v>
      </c>
    </row>
    <row r="36" spans="1:12" s="8" customFormat="1" ht="30" customHeight="1" x14ac:dyDescent="0.25">
      <c r="A36" s="4">
        <v>32</v>
      </c>
      <c r="B36" s="18" t="s">
        <v>131</v>
      </c>
      <c r="C36" s="18" t="s">
        <v>132</v>
      </c>
      <c r="D36" s="19" t="s">
        <v>133</v>
      </c>
      <c r="E36" s="20">
        <v>32</v>
      </c>
      <c r="F36" s="20">
        <v>0</v>
      </c>
      <c r="G36" s="20">
        <v>10</v>
      </c>
      <c r="H36" s="20">
        <v>10</v>
      </c>
      <c r="I36" s="20" t="s">
        <v>130</v>
      </c>
      <c r="J36" s="20" t="s">
        <v>130</v>
      </c>
      <c r="K36" s="32"/>
      <c r="L36" s="7"/>
    </row>
    <row r="37" spans="1:12" s="8" customFormat="1" ht="30" customHeight="1" x14ac:dyDescent="0.25">
      <c r="A37" s="4">
        <v>33</v>
      </c>
      <c r="B37" s="18" t="s">
        <v>134</v>
      </c>
      <c r="C37" s="18" t="s">
        <v>135</v>
      </c>
      <c r="D37" s="21" t="s">
        <v>136</v>
      </c>
      <c r="E37" s="20">
        <v>10</v>
      </c>
      <c r="F37" s="20">
        <v>8</v>
      </c>
      <c r="G37" s="20">
        <v>0</v>
      </c>
      <c r="H37" s="20">
        <v>8</v>
      </c>
      <c r="I37" s="20" t="s">
        <v>137</v>
      </c>
      <c r="J37" s="20" t="s">
        <v>130</v>
      </c>
      <c r="K37" s="32"/>
      <c r="L37" s="20"/>
    </row>
    <row r="38" spans="1:12" s="8" customFormat="1" ht="30" customHeight="1" x14ac:dyDescent="0.25">
      <c r="A38" s="4">
        <v>34</v>
      </c>
      <c r="B38" s="5" t="s">
        <v>138</v>
      </c>
      <c r="C38" s="5" t="s">
        <v>139</v>
      </c>
      <c r="D38" s="6" t="s">
        <v>140</v>
      </c>
      <c r="E38" s="7">
        <v>150</v>
      </c>
      <c r="F38" s="7">
        <v>8</v>
      </c>
      <c r="G38" s="7">
        <v>14</v>
      </c>
      <c r="H38" s="7">
        <v>22</v>
      </c>
      <c r="I38" s="7" t="s">
        <v>130</v>
      </c>
      <c r="J38" s="7" t="s">
        <v>130</v>
      </c>
      <c r="K38" s="32"/>
      <c r="L38" s="7" t="s">
        <v>44</v>
      </c>
    </row>
    <row r="39" spans="1:12" s="8" customFormat="1" ht="30" customHeight="1" x14ac:dyDescent="0.25">
      <c r="A39" s="4">
        <v>35</v>
      </c>
      <c r="B39" s="5" t="s">
        <v>141</v>
      </c>
      <c r="C39" s="5" t="s">
        <v>142</v>
      </c>
      <c r="D39" s="14" t="s">
        <v>143</v>
      </c>
      <c r="E39" s="7">
        <v>10</v>
      </c>
      <c r="F39" s="7">
        <v>2</v>
      </c>
      <c r="G39" s="7">
        <v>9</v>
      </c>
      <c r="H39" s="7">
        <v>11</v>
      </c>
      <c r="I39" s="7" t="s">
        <v>129</v>
      </c>
      <c r="J39" s="7" t="s">
        <v>130</v>
      </c>
      <c r="K39" s="32"/>
      <c r="L39" s="7" t="s">
        <v>44</v>
      </c>
    </row>
    <row r="40" spans="1:12" s="8" customFormat="1" ht="30" customHeight="1" x14ac:dyDescent="0.25">
      <c r="A40" s="4">
        <v>36</v>
      </c>
      <c r="B40" s="5" t="s">
        <v>488</v>
      </c>
      <c r="C40" s="5" t="s">
        <v>489</v>
      </c>
      <c r="D40" s="14" t="s">
        <v>490</v>
      </c>
      <c r="E40" s="7">
        <v>50</v>
      </c>
      <c r="F40" s="7">
        <v>7</v>
      </c>
      <c r="G40" s="7">
        <v>5</v>
      </c>
      <c r="H40" s="7">
        <v>12</v>
      </c>
      <c r="I40" s="7" t="s">
        <v>491</v>
      </c>
      <c r="J40" s="7" t="s">
        <v>130</v>
      </c>
      <c r="K40" s="33"/>
      <c r="L40" s="7"/>
    </row>
    <row r="41" spans="1:12" s="8" customFormat="1" ht="30" customHeight="1" x14ac:dyDescent="0.25">
      <c r="A41" s="4">
        <v>37</v>
      </c>
      <c r="B41" s="5" t="s">
        <v>144</v>
      </c>
      <c r="C41" s="5" t="s">
        <v>145</v>
      </c>
      <c r="D41" s="6" t="s">
        <v>146</v>
      </c>
      <c r="E41" s="7">
        <v>70</v>
      </c>
      <c r="F41" s="7">
        <v>12</v>
      </c>
      <c r="G41" s="7">
        <v>21</v>
      </c>
      <c r="H41" s="7">
        <v>33</v>
      </c>
      <c r="I41" s="7" t="s">
        <v>147</v>
      </c>
      <c r="J41" s="7" t="s">
        <v>148</v>
      </c>
      <c r="K41" s="31">
        <f>SUM(H41:H44)</f>
        <v>89</v>
      </c>
      <c r="L41" s="7" t="s">
        <v>44</v>
      </c>
    </row>
    <row r="42" spans="1:12" s="8" customFormat="1" ht="30" customHeight="1" x14ac:dyDescent="0.25">
      <c r="A42" s="4">
        <v>38</v>
      </c>
      <c r="B42" s="5" t="s">
        <v>149</v>
      </c>
      <c r="C42" s="5" t="s">
        <v>150</v>
      </c>
      <c r="D42" s="6" t="s">
        <v>151</v>
      </c>
      <c r="E42" s="7">
        <v>25</v>
      </c>
      <c r="F42" s="7">
        <v>0</v>
      </c>
      <c r="G42" s="7">
        <v>10</v>
      </c>
      <c r="H42" s="7">
        <v>10</v>
      </c>
      <c r="I42" s="7" t="s">
        <v>148</v>
      </c>
      <c r="J42" s="7" t="s">
        <v>148</v>
      </c>
      <c r="K42" s="32"/>
      <c r="L42" s="7" t="s">
        <v>44</v>
      </c>
    </row>
    <row r="43" spans="1:12" s="8" customFormat="1" ht="30" customHeight="1" x14ac:dyDescent="0.25">
      <c r="A43" s="4">
        <v>39</v>
      </c>
      <c r="B43" s="5" t="s">
        <v>152</v>
      </c>
      <c r="C43" s="5" t="s">
        <v>153</v>
      </c>
      <c r="D43" s="6" t="s">
        <v>154</v>
      </c>
      <c r="E43" s="7">
        <v>50</v>
      </c>
      <c r="F43" s="7">
        <v>17</v>
      </c>
      <c r="G43" s="7">
        <v>18</v>
      </c>
      <c r="H43" s="7">
        <v>35</v>
      </c>
      <c r="I43" s="7" t="s">
        <v>155</v>
      </c>
      <c r="J43" s="7" t="s">
        <v>148</v>
      </c>
      <c r="K43" s="32"/>
      <c r="L43" s="7" t="s">
        <v>44</v>
      </c>
    </row>
    <row r="44" spans="1:12" s="8" customFormat="1" ht="30" customHeight="1" x14ac:dyDescent="0.25">
      <c r="A44" s="4">
        <v>40</v>
      </c>
      <c r="B44" s="5" t="s">
        <v>156</v>
      </c>
      <c r="C44" s="5" t="s">
        <v>157</v>
      </c>
      <c r="D44" s="14" t="s">
        <v>158</v>
      </c>
      <c r="E44" s="7">
        <v>25</v>
      </c>
      <c r="F44" s="7">
        <v>7</v>
      </c>
      <c r="G44" s="7">
        <v>5</v>
      </c>
      <c r="H44" s="7">
        <v>11</v>
      </c>
      <c r="I44" s="7" t="s">
        <v>147</v>
      </c>
      <c r="J44" s="7" t="s">
        <v>159</v>
      </c>
      <c r="K44" s="33"/>
      <c r="L44" s="7" t="s">
        <v>44</v>
      </c>
    </row>
    <row r="45" spans="1:12" s="8" customFormat="1" ht="30" customHeight="1" x14ac:dyDescent="0.25">
      <c r="A45" s="4">
        <v>41</v>
      </c>
      <c r="B45" s="22" t="s">
        <v>160</v>
      </c>
      <c r="C45" s="23" t="s">
        <v>161</v>
      </c>
      <c r="D45" s="24" t="s">
        <v>162</v>
      </c>
      <c r="E45" s="20">
        <v>8</v>
      </c>
      <c r="F45" s="20">
        <v>6</v>
      </c>
      <c r="G45" s="20">
        <v>0</v>
      </c>
      <c r="H45" s="20">
        <v>6</v>
      </c>
      <c r="I45" s="20" t="s">
        <v>163</v>
      </c>
      <c r="J45" s="20" t="s">
        <v>164</v>
      </c>
      <c r="K45" s="25">
        <v>6</v>
      </c>
      <c r="L45" s="20"/>
    </row>
    <row r="46" spans="1:12" s="8" customFormat="1" ht="30" customHeight="1" x14ac:dyDescent="0.25">
      <c r="A46" s="4">
        <v>42</v>
      </c>
      <c r="B46" s="5" t="s">
        <v>165</v>
      </c>
      <c r="C46" s="5" t="s">
        <v>166</v>
      </c>
      <c r="D46" s="14" t="s">
        <v>167</v>
      </c>
      <c r="E46" s="15">
        <v>0</v>
      </c>
      <c r="F46" s="7">
        <v>32</v>
      </c>
      <c r="G46" s="7">
        <v>21</v>
      </c>
      <c r="H46" s="7">
        <v>53</v>
      </c>
      <c r="I46" s="7" t="s">
        <v>168</v>
      </c>
      <c r="J46" s="7" t="s">
        <v>169</v>
      </c>
      <c r="K46" s="31">
        <f>SUM(H46:H51)</f>
        <v>209</v>
      </c>
      <c r="L46" s="7" t="s">
        <v>170</v>
      </c>
    </row>
    <row r="47" spans="1:12" s="8" customFormat="1" ht="30" customHeight="1" x14ac:dyDescent="0.25">
      <c r="A47" s="4">
        <v>43</v>
      </c>
      <c r="B47" s="5" t="s">
        <v>171</v>
      </c>
      <c r="C47" s="5" t="s">
        <v>172</v>
      </c>
      <c r="D47" s="14" t="s">
        <v>173</v>
      </c>
      <c r="E47" s="7">
        <v>30</v>
      </c>
      <c r="F47" s="7">
        <v>15</v>
      </c>
      <c r="G47" s="7">
        <v>13</v>
      </c>
      <c r="H47" s="7">
        <v>28</v>
      </c>
      <c r="I47" s="7" t="s">
        <v>174</v>
      </c>
      <c r="J47" s="7" t="s">
        <v>169</v>
      </c>
      <c r="K47" s="32"/>
      <c r="L47" s="7" t="s">
        <v>170</v>
      </c>
    </row>
    <row r="48" spans="1:12" s="8" customFormat="1" ht="30" customHeight="1" x14ac:dyDescent="0.25">
      <c r="A48" s="4">
        <v>44</v>
      </c>
      <c r="B48" s="5" t="s">
        <v>175</v>
      </c>
      <c r="C48" s="5" t="s">
        <v>176</v>
      </c>
      <c r="D48" s="14" t="s">
        <v>177</v>
      </c>
      <c r="E48" s="7">
        <v>54</v>
      </c>
      <c r="F48" s="7">
        <v>0</v>
      </c>
      <c r="G48" s="7">
        <v>33</v>
      </c>
      <c r="H48" s="7">
        <v>33</v>
      </c>
      <c r="I48" s="7" t="s">
        <v>178</v>
      </c>
      <c r="J48" s="7" t="s">
        <v>169</v>
      </c>
      <c r="K48" s="32"/>
      <c r="L48" s="7" t="s">
        <v>170</v>
      </c>
    </row>
    <row r="49" spans="1:12" s="8" customFormat="1" ht="30" customHeight="1" x14ac:dyDescent="0.25">
      <c r="A49" s="4">
        <v>45</v>
      </c>
      <c r="B49" s="5" t="s">
        <v>179</v>
      </c>
      <c r="C49" s="5" t="s">
        <v>180</v>
      </c>
      <c r="D49" s="6" t="s">
        <v>181</v>
      </c>
      <c r="E49" s="7">
        <v>0</v>
      </c>
      <c r="F49" s="7">
        <v>23</v>
      </c>
      <c r="G49" s="7">
        <v>27</v>
      </c>
      <c r="H49" s="7">
        <v>50</v>
      </c>
      <c r="I49" s="7" t="s">
        <v>182</v>
      </c>
      <c r="J49" s="7" t="s">
        <v>169</v>
      </c>
      <c r="K49" s="32"/>
      <c r="L49" s="7" t="s">
        <v>170</v>
      </c>
    </row>
    <row r="50" spans="1:12" s="8" customFormat="1" ht="30" customHeight="1" x14ac:dyDescent="0.25">
      <c r="A50" s="4">
        <v>46</v>
      </c>
      <c r="B50" s="5" t="s">
        <v>183</v>
      </c>
      <c r="C50" s="5" t="s">
        <v>184</v>
      </c>
      <c r="D50" s="14" t="s">
        <v>185</v>
      </c>
      <c r="E50" s="7">
        <v>100</v>
      </c>
      <c r="F50" s="7">
        <v>18</v>
      </c>
      <c r="G50" s="7">
        <v>27</v>
      </c>
      <c r="H50" s="7">
        <v>45</v>
      </c>
      <c r="I50" s="7" t="s">
        <v>168</v>
      </c>
      <c r="J50" s="7" t="s">
        <v>169</v>
      </c>
      <c r="K50" s="32"/>
      <c r="L50" s="7" t="s">
        <v>170</v>
      </c>
    </row>
    <row r="51" spans="1:12" s="8" customFormat="1" ht="30" customHeight="1" x14ac:dyDescent="0.25">
      <c r="A51" s="4">
        <v>47</v>
      </c>
      <c r="B51" s="5" t="s">
        <v>186</v>
      </c>
      <c r="C51" s="5" t="s">
        <v>187</v>
      </c>
      <c r="D51" s="6" t="s">
        <v>188</v>
      </c>
      <c r="E51" s="7">
        <v>15</v>
      </c>
      <c r="F51" s="7">
        <v>0</v>
      </c>
      <c r="G51" s="7">
        <v>0</v>
      </c>
      <c r="H51" s="7">
        <v>0</v>
      </c>
      <c r="I51" s="7" t="s">
        <v>168</v>
      </c>
      <c r="J51" s="7" t="s">
        <v>169</v>
      </c>
      <c r="K51" s="33"/>
      <c r="L51" s="7" t="s">
        <v>170</v>
      </c>
    </row>
    <row r="52" spans="1:12" s="8" customFormat="1" ht="30" customHeight="1" x14ac:dyDescent="0.25">
      <c r="A52" s="4">
        <v>48</v>
      </c>
      <c r="B52" s="5" t="s">
        <v>189</v>
      </c>
      <c r="C52" s="5" t="s">
        <v>190</v>
      </c>
      <c r="D52" s="6" t="s">
        <v>191</v>
      </c>
      <c r="E52" s="7">
        <v>50</v>
      </c>
      <c r="F52" s="7">
        <v>16</v>
      </c>
      <c r="G52" s="7">
        <v>14</v>
      </c>
      <c r="H52" s="7">
        <v>30</v>
      </c>
      <c r="I52" s="7" t="s">
        <v>192</v>
      </c>
      <c r="J52" s="7" t="s">
        <v>193</v>
      </c>
      <c r="K52" s="31">
        <f>SUM(H52:H56)</f>
        <v>81</v>
      </c>
      <c r="L52" s="7" t="s">
        <v>170</v>
      </c>
    </row>
    <row r="53" spans="1:12" s="8" customFormat="1" ht="30" customHeight="1" x14ac:dyDescent="0.25">
      <c r="A53" s="4">
        <v>49</v>
      </c>
      <c r="B53" s="5" t="s">
        <v>194</v>
      </c>
      <c r="C53" s="9" t="s">
        <v>195</v>
      </c>
      <c r="D53" s="26" t="s">
        <v>196</v>
      </c>
      <c r="E53" s="11">
        <v>100</v>
      </c>
      <c r="F53" s="7">
        <v>11</v>
      </c>
      <c r="G53" s="7">
        <v>0</v>
      </c>
      <c r="H53" s="7">
        <v>11</v>
      </c>
      <c r="I53" s="7" t="s">
        <v>193</v>
      </c>
      <c r="J53" s="7" t="s">
        <v>193</v>
      </c>
      <c r="K53" s="32"/>
      <c r="L53" s="7" t="s">
        <v>170</v>
      </c>
    </row>
    <row r="54" spans="1:12" s="8" customFormat="1" ht="30" customHeight="1" x14ac:dyDescent="0.25">
      <c r="A54" s="4">
        <v>50</v>
      </c>
      <c r="B54" s="5" t="s">
        <v>197</v>
      </c>
      <c r="C54" s="5" t="s">
        <v>198</v>
      </c>
      <c r="D54" s="6" t="s">
        <v>199</v>
      </c>
      <c r="E54" s="7">
        <v>9</v>
      </c>
      <c r="F54" s="7">
        <v>5</v>
      </c>
      <c r="G54" s="7">
        <v>0</v>
      </c>
      <c r="H54" s="7">
        <v>5</v>
      </c>
      <c r="I54" s="7" t="s">
        <v>192</v>
      </c>
      <c r="J54" s="7" t="s">
        <v>200</v>
      </c>
      <c r="K54" s="32"/>
      <c r="L54" s="7" t="s">
        <v>170</v>
      </c>
    </row>
    <row r="55" spans="1:12" s="8" customFormat="1" ht="30" customHeight="1" x14ac:dyDescent="0.25">
      <c r="A55" s="4">
        <v>51</v>
      </c>
      <c r="B55" s="5" t="s">
        <v>201</v>
      </c>
      <c r="C55" s="5" t="s">
        <v>202</v>
      </c>
      <c r="D55" s="6" t="s">
        <v>203</v>
      </c>
      <c r="E55" s="7">
        <v>0</v>
      </c>
      <c r="F55" s="7">
        <v>9</v>
      </c>
      <c r="G55" s="7">
        <v>0</v>
      </c>
      <c r="H55" s="7">
        <v>9</v>
      </c>
      <c r="I55" s="7" t="s">
        <v>204</v>
      </c>
      <c r="J55" s="7" t="s">
        <v>200</v>
      </c>
      <c r="K55" s="32"/>
      <c r="L55" s="7" t="s">
        <v>170</v>
      </c>
    </row>
    <row r="56" spans="1:12" s="8" customFormat="1" ht="30" customHeight="1" x14ac:dyDescent="0.25">
      <c r="A56" s="4">
        <v>52</v>
      </c>
      <c r="B56" s="5" t="s">
        <v>205</v>
      </c>
      <c r="C56" s="5" t="s">
        <v>206</v>
      </c>
      <c r="D56" s="6" t="s">
        <v>207</v>
      </c>
      <c r="E56" s="7">
        <v>30</v>
      </c>
      <c r="F56" s="7">
        <v>0</v>
      </c>
      <c r="G56" s="7">
        <v>26</v>
      </c>
      <c r="H56" s="7">
        <v>26</v>
      </c>
      <c r="I56" s="7" t="s">
        <v>208</v>
      </c>
      <c r="J56" s="7" t="s">
        <v>193</v>
      </c>
      <c r="K56" s="33"/>
      <c r="L56" s="7"/>
    </row>
    <row r="57" spans="1:12" s="8" customFormat="1" ht="30" customHeight="1" x14ac:dyDescent="0.25">
      <c r="A57" s="4">
        <v>53</v>
      </c>
      <c r="B57" s="5" t="s">
        <v>209</v>
      </c>
      <c r="C57" s="5" t="s">
        <v>210</v>
      </c>
      <c r="D57" s="14" t="s">
        <v>211</v>
      </c>
      <c r="E57" s="7">
        <v>40</v>
      </c>
      <c r="F57" s="7">
        <v>8</v>
      </c>
      <c r="G57" s="7">
        <v>7</v>
      </c>
      <c r="H57" s="7">
        <v>15</v>
      </c>
      <c r="I57" s="13" t="s">
        <v>212</v>
      </c>
      <c r="J57" s="13" t="s">
        <v>213</v>
      </c>
      <c r="K57" s="34">
        <f>SUM(H57:H60)</f>
        <v>156</v>
      </c>
      <c r="L57" s="7" t="s">
        <v>88</v>
      </c>
    </row>
    <row r="58" spans="1:12" s="8" customFormat="1" ht="30" customHeight="1" x14ac:dyDescent="0.25">
      <c r="A58" s="4">
        <v>54</v>
      </c>
      <c r="B58" s="5" t="s">
        <v>214</v>
      </c>
      <c r="C58" s="5" t="s">
        <v>215</v>
      </c>
      <c r="D58" s="14" t="s">
        <v>216</v>
      </c>
      <c r="E58" s="7">
        <v>50</v>
      </c>
      <c r="F58" s="7">
        <v>0</v>
      </c>
      <c r="G58" s="7">
        <v>11</v>
      </c>
      <c r="H58" s="7">
        <v>11</v>
      </c>
      <c r="I58" s="13" t="s">
        <v>213</v>
      </c>
      <c r="J58" s="13" t="s">
        <v>213</v>
      </c>
      <c r="K58" s="35"/>
      <c r="L58" s="7" t="s">
        <v>88</v>
      </c>
    </row>
    <row r="59" spans="1:12" s="8" customFormat="1" ht="30" customHeight="1" x14ac:dyDescent="0.25">
      <c r="A59" s="4">
        <v>55</v>
      </c>
      <c r="B59" s="5" t="s">
        <v>217</v>
      </c>
      <c r="C59" s="5" t="s">
        <v>218</v>
      </c>
      <c r="D59" s="14" t="s">
        <v>219</v>
      </c>
      <c r="E59" s="7">
        <v>24</v>
      </c>
      <c r="F59" s="7">
        <v>2</v>
      </c>
      <c r="G59" s="7">
        <v>1</v>
      </c>
      <c r="H59" s="7">
        <v>3</v>
      </c>
      <c r="I59" s="7" t="s">
        <v>213</v>
      </c>
      <c r="J59" s="7" t="s">
        <v>213</v>
      </c>
      <c r="K59" s="35"/>
      <c r="L59" s="7" t="s">
        <v>88</v>
      </c>
    </row>
    <row r="60" spans="1:12" s="8" customFormat="1" ht="30" customHeight="1" x14ac:dyDescent="0.25">
      <c r="A60" s="4">
        <v>56</v>
      </c>
      <c r="B60" s="9" t="s">
        <v>220</v>
      </c>
      <c r="C60" s="5" t="s">
        <v>221</v>
      </c>
      <c r="D60" s="6" t="s">
        <v>222</v>
      </c>
      <c r="E60" s="7">
        <v>120</v>
      </c>
      <c r="F60" s="7">
        <v>0</v>
      </c>
      <c r="G60" s="7">
        <v>127</v>
      </c>
      <c r="H60" s="7">
        <v>127</v>
      </c>
      <c r="I60" s="7" t="s">
        <v>213</v>
      </c>
      <c r="J60" s="7" t="s">
        <v>213</v>
      </c>
      <c r="K60" s="36"/>
      <c r="L60" s="7" t="s">
        <v>88</v>
      </c>
    </row>
    <row r="61" spans="1:12" s="8" customFormat="1" ht="30" customHeight="1" x14ac:dyDescent="0.25">
      <c r="A61" s="4">
        <v>57</v>
      </c>
      <c r="B61" s="5" t="s">
        <v>223</v>
      </c>
      <c r="C61" s="5" t="s">
        <v>224</v>
      </c>
      <c r="D61" s="6" t="s">
        <v>225</v>
      </c>
      <c r="E61" s="7">
        <v>60</v>
      </c>
      <c r="F61" s="7">
        <v>14</v>
      </c>
      <c r="G61" s="7">
        <v>9</v>
      </c>
      <c r="H61" s="7">
        <v>23</v>
      </c>
      <c r="I61" s="7" t="s">
        <v>226</v>
      </c>
      <c r="J61" s="7" t="s">
        <v>227</v>
      </c>
      <c r="K61" s="31">
        <f>SUM(H61:H62)</f>
        <v>33</v>
      </c>
      <c r="L61" s="7" t="s">
        <v>170</v>
      </c>
    </row>
    <row r="62" spans="1:12" s="8" customFormat="1" ht="30" customHeight="1" x14ac:dyDescent="0.25">
      <c r="A62" s="4">
        <v>58</v>
      </c>
      <c r="B62" s="5" t="s">
        <v>228</v>
      </c>
      <c r="C62" s="5" t="s">
        <v>229</v>
      </c>
      <c r="D62" s="6" t="s">
        <v>230</v>
      </c>
      <c r="E62" s="7">
        <v>0</v>
      </c>
      <c r="F62" s="7">
        <v>10</v>
      </c>
      <c r="G62" s="7">
        <v>0</v>
      </c>
      <c r="H62" s="7">
        <v>10</v>
      </c>
      <c r="I62" s="13" t="s">
        <v>231</v>
      </c>
      <c r="J62" s="7" t="s">
        <v>227</v>
      </c>
      <c r="K62" s="33"/>
      <c r="L62" s="7" t="s">
        <v>170</v>
      </c>
    </row>
    <row r="63" spans="1:12" s="8" customFormat="1" ht="30" customHeight="1" x14ac:dyDescent="0.25">
      <c r="A63" s="4">
        <v>59</v>
      </c>
      <c r="B63" s="5" t="s">
        <v>232</v>
      </c>
      <c r="C63" s="5" t="s">
        <v>233</v>
      </c>
      <c r="D63" s="6" t="s">
        <v>234</v>
      </c>
      <c r="E63" s="7">
        <v>0</v>
      </c>
      <c r="F63" s="7">
        <v>1</v>
      </c>
      <c r="G63" s="7">
        <v>5</v>
      </c>
      <c r="H63" s="7">
        <v>6</v>
      </c>
      <c r="I63" s="7" t="s">
        <v>25</v>
      </c>
      <c r="J63" s="7" t="s">
        <v>235</v>
      </c>
      <c r="K63" s="31">
        <f>SUM(H63:H65)</f>
        <v>42</v>
      </c>
      <c r="L63" s="7" t="s">
        <v>17</v>
      </c>
    </row>
    <row r="64" spans="1:12" s="8" customFormat="1" ht="30" customHeight="1" x14ac:dyDescent="0.25">
      <c r="A64" s="4">
        <v>60</v>
      </c>
      <c r="B64" s="9" t="s">
        <v>236</v>
      </c>
      <c r="C64" s="5" t="s">
        <v>237</v>
      </c>
      <c r="D64" s="14" t="s">
        <v>238</v>
      </c>
      <c r="E64" s="7">
        <v>0</v>
      </c>
      <c r="F64" s="7">
        <v>2</v>
      </c>
      <c r="G64" s="7">
        <v>8</v>
      </c>
      <c r="H64" s="7">
        <v>10</v>
      </c>
      <c r="I64" s="7" t="s">
        <v>239</v>
      </c>
      <c r="J64" s="7" t="s">
        <v>235</v>
      </c>
      <c r="K64" s="32"/>
      <c r="L64" s="7" t="s">
        <v>17</v>
      </c>
    </row>
    <row r="65" spans="1:12" s="8" customFormat="1" ht="30" customHeight="1" x14ac:dyDescent="0.25">
      <c r="A65" s="4">
        <v>61</v>
      </c>
      <c r="B65" s="5" t="s">
        <v>240</v>
      </c>
      <c r="C65" s="5" t="s">
        <v>241</v>
      </c>
      <c r="D65" s="14" t="s">
        <v>242</v>
      </c>
      <c r="E65" s="7">
        <v>100</v>
      </c>
      <c r="F65" s="7">
        <v>9</v>
      </c>
      <c r="G65" s="7">
        <v>17</v>
      </c>
      <c r="H65" s="7">
        <v>26</v>
      </c>
      <c r="I65" s="7" t="s">
        <v>25</v>
      </c>
      <c r="J65" s="7" t="s">
        <v>235</v>
      </c>
      <c r="K65" s="33"/>
      <c r="L65" s="7" t="s">
        <v>17</v>
      </c>
    </row>
    <row r="66" spans="1:12" s="8" customFormat="1" ht="30" customHeight="1" x14ac:dyDescent="0.25">
      <c r="A66" s="4">
        <v>62</v>
      </c>
      <c r="B66" s="9" t="s">
        <v>243</v>
      </c>
      <c r="C66" s="5" t="s">
        <v>244</v>
      </c>
      <c r="D66" s="10" t="s">
        <v>245</v>
      </c>
      <c r="E66" s="11">
        <v>30</v>
      </c>
      <c r="F66" s="7">
        <v>8</v>
      </c>
      <c r="G66" s="7">
        <v>7</v>
      </c>
      <c r="H66" s="7">
        <v>15</v>
      </c>
      <c r="I66" s="7" t="s">
        <v>246</v>
      </c>
      <c r="J66" s="7" t="s">
        <v>247</v>
      </c>
      <c r="K66" s="31">
        <f>SUM(H66:H71)</f>
        <v>116</v>
      </c>
      <c r="L66" s="7" t="s">
        <v>88</v>
      </c>
    </row>
    <row r="67" spans="1:12" s="8" customFormat="1" ht="30" customHeight="1" x14ac:dyDescent="0.25">
      <c r="A67" s="4">
        <v>63</v>
      </c>
      <c r="B67" s="5" t="s">
        <v>248</v>
      </c>
      <c r="C67" s="5" t="s">
        <v>249</v>
      </c>
      <c r="D67" s="6" t="s">
        <v>250</v>
      </c>
      <c r="E67" s="7">
        <v>45</v>
      </c>
      <c r="F67" s="7">
        <v>17</v>
      </c>
      <c r="G67" s="7">
        <v>21</v>
      </c>
      <c r="H67" s="7">
        <v>38</v>
      </c>
      <c r="I67" s="7" t="s">
        <v>251</v>
      </c>
      <c r="J67" s="7" t="s">
        <v>247</v>
      </c>
      <c r="K67" s="32"/>
      <c r="L67" s="7" t="s">
        <v>88</v>
      </c>
    </row>
    <row r="68" spans="1:12" s="8" customFormat="1" ht="30" customHeight="1" x14ac:dyDescent="0.25">
      <c r="A68" s="4">
        <v>64</v>
      </c>
      <c r="B68" s="5" t="s">
        <v>252</v>
      </c>
      <c r="C68" s="5" t="s">
        <v>253</v>
      </c>
      <c r="D68" s="6" t="s">
        <v>254</v>
      </c>
      <c r="E68" s="7">
        <v>30</v>
      </c>
      <c r="F68" s="7">
        <v>0</v>
      </c>
      <c r="G68" s="7">
        <v>21</v>
      </c>
      <c r="H68" s="7">
        <v>21</v>
      </c>
      <c r="I68" s="7" t="s">
        <v>255</v>
      </c>
      <c r="J68" s="7" t="s">
        <v>247</v>
      </c>
      <c r="K68" s="32"/>
      <c r="L68" s="7" t="s">
        <v>88</v>
      </c>
    </row>
    <row r="69" spans="1:12" s="8" customFormat="1" ht="30" customHeight="1" x14ac:dyDescent="0.25">
      <c r="A69" s="4">
        <v>65</v>
      </c>
      <c r="B69" s="5" t="s">
        <v>256</v>
      </c>
      <c r="C69" s="5" t="s">
        <v>257</v>
      </c>
      <c r="D69" s="6" t="s">
        <v>258</v>
      </c>
      <c r="E69" s="7">
        <v>35</v>
      </c>
      <c r="F69" s="7">
        <v>0</v>
      </c>
      <c r="G69" s="7">
        <v>7</v>
      </c>
      <c r="H69" s="7">
        <v>7</v>
      </c>
      <c r="I69" s="13" t="s">
        <v>259</v>
      </c>
      <c r="J69" s="13" t="s">
        <v>247</v>
      </c>
      <c r="K69" s="32"/>
      <c r="L69" s="7" t="s">
        <v>88</v>
      </c>
    </row>
    <row r="70" spans="1:12" s="8" customFormat="1" ht="30" customHeight="1" x14ac:dyDescent="0.25">
      <c r="A70" s="4">
        <v>66</v>
      </c>
      <c r="B70" s="5" t="s">
        <v>260</v>
      </c>
      <c r="C70" s="5" t="s">
        <v>261</v>
      </c>
      <c r="D70" s="6" t="s">
        <v>262</v>
      </c>
      <c r="E70" s="7">
        <v>50</v>
      </c>
      <c r="F70" s="7">
        <v>5</v>
      </c>
      <c r="G70" s="7">
        <v>10</v>
      </c>
      <c r="H70" s="7">
        <v>15</v>
      </c>
      <c r="I70" s="7" t="s">
        <v>263</v>
      </c>
      <c r="J70" s="7" t="s">
        <v>247</v>
      </c>
      <c r="K70" s="32"/>
      <c r="L70" s="7" t="s">
        <v>88</v>
      </c>
    </row>
    <row r="71" spans="1:12" s="8" customFormat="1" ht="30" customHeight="1" x14ac:dyDescent="0.25">
      <c r="A71" s="4">
        <v>67</v>
      </c>
      <c r="B71" s="5" t="s">
        <v>264</v>
      </c>
      <c r="C71" s="5" t="s">
        <v>265</v>
      </c>
      <c r="D71" s="6" t="s">
        <v>266</v>
      </c>
      <c r="E71" s="7">
        <v>0</v>
      </c>
      <c r="F71" s="7">
        <v>8</v>
      </c>
      <c r="G71" s="7">
        <v>12</v>
      </c>
      <c r="H71" s="7">
        <v>20</v>
      </c>
      <c r="I71" s="7" t="s">
        <v>267</v>
      </c>
      <c r="J71" s="7" t="s">
        <v>247</v>
      </c>
      <c r="K71" s="33"/>
      <c r="L71" s="7" t="s">
        <v>88</v>
      </c>
    </row>
    <row r="72" spans="1:12" s="8" customFormat="1" ht="30" customHeight="1" x14ac:dyDescent="0.25">
      <c r="A72" s="4">
        <v>68</v>
      </c>
      <c r="B72" s="9" t="s">
        <v>268</v>
      </c>
      <c r="C72" s="5" t="s">
        <v>269</v>
      </c>
      <c r="D72" s="14" t="s">
        <v>270</v>
      </c>
      <c r="E72" s="7">
        <v>50</v>
      </c>
      <c r="F72" s="7">
        <v>12</v>
      </c>
      <c r="G72" s="7">
        <v>23</v>
      </c>
      <c r="H72" s="7">
        <v>35</v>
      </c>
      <c r="I72" s="7" t="s">
        <v>271</v>
      </c>
      <c r="J72" s="7" t="s">
        <v>272</v>
      </c>
      <c r="K72" s="31">
        <f>SUM(H72:H80)</f>
        <v>177</v>
      </c>
      <c r="L72" s="7" t="s">
        <v>17</v>
      </c>
    </row>
    <row r="73" spans="1:12" s="8" customFormat="1" ht="30" customHeight="1" x14ac:dyDescent="0.25">
      <c r="A73" s="4">
        <v>69</v>
      </c>
      <c r="B73" s="9" t="s">
        <v>273</v>
      </c>
      <c r="C73" s="5" t="s">
        <v>274</v>
      </c>
      <c r="D73" s="14" t="s">
        <v>275</v>
      </c>
      <c r="E73" s="7">
        <v>30</v>
      </c>
      <c r="F73" s="7">
        <v>12</v>
      </c>
      <c r="G73" s="7">
        <v>8</v>
      </c>
      <c r="H73" s="7">
        <v>20</v>
      </c>
      <c r="I73" s="7" t="s">
        <v>276</v>
      </c>
      <c r="J73" s="7" t="s">
        <v>276</v>
      </c>
      <c r="K73" s="32"/>
      <c r="L73" s="7" t="s">
        <v>17</v>
      </c>
    </row>
    <row r="74" spans="1:12" s="8" customFormat="1" ht="30" customHeight="1" x14ac:dyDescent="0.25">
      <c r="A74" s="4">
        <v>70</v>
      </c>
      <c r="B74" s="9" t="s">
        <v>277</v>
      </c>
      <c r="C74" s="5" t="s">
        <v>278</v>
      </c>
      <c r="D74" s="6" t="s">
        <v>279</v>
      </c>
      <c r="E74" s="7">
        <v>60</v>
      </c>
      <c r="F74" s="7">
        <v>16</v>
      </c>
      <c r="G74" s="7">
        <v>5</v>
      </c>
      <c r="H74" s="7">
        <v>21</v>
      </c>
      <c r="I74" s="7" t="s">
        <v>272</v>
      </c>
      <c r="J74" s="7" t="s">
        <v>272</v>
      </c>
      <c r="K74" s="32"/>
      <c r="L74" s="7" t="s">
        <v>17</v>
      </c>
    </row>
    <row r="75" spans="1:12" s="8" customFormat="1" ht="30" customHeight="1" x14ac:dyDescent="0.25">
      <c r="A75" s="4">
        <v>71</v>
      </c>
      <c r="B75" s="9" t="s">
        <v>280</v>
      </c>
      <c r="C75" s="5" t="s">
        <v>281</v>
      </c>
      <c r="D75" s="27" t="s">
        <v>282</v>
      </c>
      <c r="E75" s="7">
        <v>0</v>
      </c>
      <c r="F75" s="7">
        <v>6</v>
      </c>
      <c r="G75" s="7">
        <v>7</v>
      </c>
      <c r="H75" s="7">
        <v>13</v>
      </c>
      <c r="I75" s="7" t="s">
        <v>271</v>
      </c>
      <c r="J75" s="7" t="s">
        <v>272</v>
      </c>
      <c r="K75" s="32"/>
      <c r="L75" s="7" t="s">
        <v>17</v>
      </c>
    </row>
    <row r="76" spans="1:12" s="8" customFormat="1" ht="30" customHeight="1" x14ac:dyDescent="0.25">
      <c r="A76" s="4">
        <v>72</v>
      </c>
      <c r="B76" s="5" t="s">
        <v>283</v>
      </c>
      <c r="C76" s="5" t="s">
        <v>284</v>
      </c>
      <c r="D76" s="6" t="s">
        <v>285</v>
      </c>
      <c r="E76" s="7">
        <v>30</v>
      </c>
      <c r="F76" s="7">
        <v>1</v>
      </c>
      <c r="G76" s="7">
        <v>31</v>
      </c>
      <c r="H76" s="7">
        <v>32</v>
      </c>
      <c r="I76" s="7" t="s">
        <v>271</v>
      </c>
      <c r="J76" s="7" t="s">
        <v>272</v>
      </c>
      <c r="K76" s="32"/>
      <c r="L76" s="7" t="s">
        <v>17</v>
      </c>
    </row>
    <row r="77" spans="1:12" s="8" customFormat="1" ht="30" customHeight="1" x14ac:dyDescent="0.25">
      <c r="A77" s="4">
        <v>73</v>
      </c>
      <c r="B77" s="5" t="s">
        <v>286</v>
      </c>
      <c r="C77" s="5" t="s">
        <v>287</v>
      </c>
      <c r="D77" s="14" t="s">
        <v>288</v>
      </c>
      <c r="E77" s="7">
        <v>0</v>
      </c>
      <c r="F77" s="7">
        <v>0</v>
      </c>
      <c r="G77" s="7">
        <v>0</v>
      </c>
      <c r="H77" s="7">
        <v>0</v>
      </c>
      <c r="I77" s="7" t="s">
        <v>271</v>
      </c>
      <c r="J77" s="7" t="s">
        <v>272</v>
      </c>
      <c r="K77" s="32"/>
      <c r="L77" s="7" t="s">
        <v>17</v>
      </c>
    </row>
    <row r="78" spans="1:12" s="8" customFormat="1" ht="30" customHeight="1" x14ac:dyDescent="0.25">
      <c r="A78" s="4">
        <v>74</v>
      </c>
      <c r="B78" s="5" t="s">
        <v>289</v>
      </c>
      <c r="C78" s="5" t="s">
        <v>290</v>
      </c>
      <c r="D78" s="26" t="s">
        <v>291</v>
      </c>
      <c r="E78" s="11">
        <v>20</v>
      </c>
      <c r="F78" s="7">
        <v>7</v>
      </c>
      <c r="G78" s="7">
        <v>8</v>
      </c>
      <c r="H78" s="7">
        <v>15</v>
      </c>
      <c r="I78" s="7" t="s">
        <v>271</v>
      </c>
      <c r="J78" s="7" t="s">
        <v>272</v>
      </c>
      <c r="K78" s="32"/>
      <c r="L78" s="7" t="s">
        <v>17</v>
      </c>
    </row>
    <row r="79" spans="1:12" s="8" customFormat="1" ht="30" customHeight="1" x14ac:dyDescent="0.25">
      <c r="A79" s="4">
        <v>75</v>
      </c>
      <c r="B79" s="9" t="s">
        <v>292</v>
      </c>
      <c r="C79" s="5" t="s">
        <v>293</v>
      </c>
      <c r="D79" s="6" t="s">
        <v>294</v>
      </c>
      <c r="E79" s="7">
        <v>0</v>
      </c>
      <c r="F79" s="7">
        <v>0</v>
      </c>
      <c r="G79" s="7">
        <v>23</v>
      </c>
      <c r="H79" s="7">
        <v>23</v>
      </c>
      <c r="I79" s="7" t="s">
        <v>271</v>
      </c>
      <c r="J79" s="7" t="s">
        <v>276</v>
      </c>
      <c r="K79" s="32"/>
      <c r="L79" s="7" t="s">
        <v>17</v>
      </c>
    </row>
    <row r="80" spans="1:12" s="8" customFormat="1" ht="30" customHeight="1" x14ac:dyDescent="0.25">
      <c r="A80" s="4">
        <v>76</v>
      </c>
      <c r="B80" s="9" t="s">
        <v>295</v>
      </c>
      <c r="C80" s="5" t="s">
        <v>296</v>
      </c>
      <c r="D80" s="6" t="s">
        <v>297</v>
      </c>
      <c r="E80" s="7">
        <v>25</v>
      </c>
      <c r="F80" s="7">
        <v>18</v>
      </c>
      <c r="G80" s="7">
        <v>0</v>
      </c>
      <c r="H80" s="7">
        <v>18</v>
      </c>
      <c r="I80" s="7" t="s">
        <v>298</v>
      </c>
      <c r="J80" s="7" t="s">
        <v>276</v>
      </c>
      <c r="K80" s="33"/>
      <c r="L80" s="7" t="s">
        <v>17</v>
      </c>
    </row>
    <row r="81" spans="1:12" s="8" customFormat="1" ht="30" customHeight="1" x14ac:dyDescent="0.25">
      <c r="A81" s="4">
        <v>77</v>
      </c>
      <c r="B81" s="5" t="s">
        <v>299</v>
      </c>
      <c r="C81" s="5" t="s">
        <v>300</v>
      </c>
      <c r="D81" s="26" t="s">
        <v>301</v>
      </c>
      <c r="E81" s="11">
        <v>10</v>
      </c>
      <c r="F81" s="7">
        <v>4</v>
      </c>
      <c r="G81" s="7">
        <v>6</v>
      </c>
      <c r="H81" s="7">
        <v>10</v>
      </c>
      <c r="I81" s="7" t="s">
        <v>302</v>
      </c>
      <c r="J81" s="7" t="s">
        <v>303</v>
      </c>
      <c r="K81" s="31">
        <f>SUM(H81:H86)</f>
        <v>153</v>
      </c>
      <c r="L81" s="7" t="s">
        <v>44</v>
      </c>
    </row>
    <row r="82" spans="1:12" s="8" customFormat="1" ht="30" customHeight="1" x14ac:dyDescent="0.25">
      <c r="A82" s="4">
        <v>78</v>
      </c>
      <c r="B82" s="5" t="s">
        <v>304</v>
      </c>
      <c r="C82" s="5" t="s">
        <v>305</v>
      </c>
      <c r="D82" s="26" t="s">
        <v>306</v>
      </c>
      <c r="E82" s="11">
        <v>12</v>
      </c>
      <c r="F82" s="7">
        <v>4</v>
      </c>
      <c r="G82" s="7">
        <v>6</v>
      </c>
      <c r="H82" s="7">
        <v>10</v>
      </c>
      <c r="I82" s="7" t="s">
        <v>307</v>
      </c>
      <c r="J82" s="7" t="s">
        <v>303</v>
      </c>
      <c r="K82" s="32"/>
      <c r="L82" s="7" t="s">
        <v>44</v>
      </c>
    </row>
    <row r="83" spans="1:12" s="8" customFormat="1" ht="30" customHeight="1" x14ac:dyDescent="0.25">
      <c r="A83" s="4">
        <v>79</v>
      </c>
      <c r="B83" s="5" t="s">
        <v>308</v>
      </c>
      <c r="C83" s="5" t="s">
        <v>309</v>
      </c>
      <c r="D83" s="14" t="s">
        <v>310</v>
      </c>
      <c r="E83" s="7">
        <v>10</v>
      </c>
      <c r="F83" s="7">
        <v>0</v>
      </c>
      <c r="G83" s="7">
        <v>1</v>
      </c>
      <c r="H83" s="7">
        <v>1</v>
      </c>
      <c r="I83" s="7" t="s">
        <v>311</v>
      </c>
      <c r="J83" s="7" t="s">
        <v>303</v>
      </c>
      <c r="K83" s="32"/>
      <c r="L83" s="7" t="s">
        <v>44</v>
      </c>
    </row>
    <row r="84" spans="1:12" s="8" customFormat="1" ht="30" customHeight="1" x14ac:dyDescent="0.25">
      <c r="A84" s="4">
        <v>80</v>
      </c>
      <c r="B84" s="5" t="s">
        <v>312</v>
      </c>
      <c r="C84" s="5" t="s">
        <v>313</v>
      </c>
      <c r="D84" s="14" t="s">
        <v>314</v>
      </c>
      <c r="E84" s="7">
        <v>0</v>
      </c>
      <c r="F84" s="7">
        <v>36</v>
      </c>
      <c r="G84" s="7">
        <v>34</v>
      </c>
      <c r="H84" s="7">
        <v>70</v>
      </c>
      <c r="I84" s="7" t="s">
        <v>311</v>
      </c>
      <c r="J84" s="7" t="s">
        <v>303</v>
      </c>
      <c r="K84" s="32"/>
      <c r="L84" s="7" t="s">
        <v>44</v>
      </c>
    </row>
    <row r="85" spans="1:12" s="8" customFormat="1" ht="30" customHeight="1" x14ac:dyDescent="0.25">
      <c r="A85" s="4">
        <v>81</v>
      </c>
      <c r="B85" s="5" t="s">
        <v>315</v>
      </c>
      <c r="C85" s="5" t="s">
        <v>316</v>
      </c>
      <c r="D85" s="14" t="s">
        <v>317</v>
      </c>
      <c r="E85" s="7">
        <v>50</v>
      </c>
      <c r="F85" s="7">
        <v>0</v>
      </c>
      <c r="G85" s="7">
        <v>9</v>
      </c>
      <c r="H85" s="7">
        <v>9</v>
      </c>
      <c r="I85" s="7" t="s">
        <v>311</v>
      </c>
      <c r="J85" s="7" t="s">
        <v>303</v>
      </c>
      <c r="K85" s="32"/>
      <c r="L85" s="7" t="s">
        <v>44</v>
      </c>
    </row>
    <row r="86" spans="1:12" s="8" customFormat="1" ht="30" customHeight="1" x14ac:dyDescent="0.25">
      <c r="A86" s="4">
        <v>82</v>
      </c>
      <c r="B86" s="5" t="s">
        <v>484</v>
      </c>
      <c r="C86" s="5" t="s">
        <v>485</v>
      </c>
      <c r="D86" s="14" t="s">
        <v>486</v>
      </c>
      <c r="E86" s="7">
        <v>60</v>
      </c>
      <c r="F86" s="7">
        <v>2</v>
      </c>
      <c r="G86" s="7">
        <v>51</v>
      </c>
      <c r="H86" s="7">
        <v>53</v>
      </c>
      <c r="I86" s="7" t="s">
        <v>487</v>
      </c>
      <c r="J86" s="7" t="s">
        <v>303</v>
      </c>
      <c r="K86" s="33"/>
      <c r="L86" s="7"/>
    </row>
    <row r="87" spans="1:12" s="8" customFormat="1" ht="30" customHeight="1" x14ac:dyDescent="0.25">
      <c r="A87" s="4">
        <v>83</v>
      </c>
      <c r="B87" s="5" t="s">
        <v>318</v>
      </c>
      <c r="C87" s="5" t="s">
        <v>319</v>
      </c>
      <c r="D87" s="14" t="s">
        <v>320</v>
      </c>
      <c r="E87" s="7">
        <v>15</v>
      </c>
      <c r="F87" s="7">
        <v>6</v>
      </c>
      <c r="G87" s="7">
        <v>4</v>
      </c>
      <c r="H87" s="7">
        <v>10</v>
      </c>
      <c r="I87" s="7" t="s">
        <v>321</v>
      </c>
      <c r="J87" s="7" t="s">
        <v>322</v>
      </c>
      <c r="K87" s="31">
        <f>SUM(H87:H89)</f>
        <v>115</v>
      </c>
      <c r="L87" s="7" t="s">
        <v>170</v>
      </c>
    </row>
    <row r="88" spans="1:12" s="8" customFormat="1" ht="30" customHeight="1" x14ac:dyDescent="0.25">
      <c r="A88" s="4">
        <v>84</v>
      </c>
      <c r="B88" s="9" t="s">
        <v>323</v>
      </c>
      <c r="C88" s="5" t="s">
        <v>324</v>
      </c>
      <c r="D88" s="6" t="s">
        <v>325</v>
      </c>
      <c r="E88" s="7">
        <v>100</v>
      </c>
      <c r="F88" s="7">
        <v>43</v>
      </c>
      <c r="G88" s="7">
        <v>36</v>
      </c>
      <c r="H88" s="7">
        <v>79</v>
      </c>
      <c r="I88" s="7" t="s">
        <v>321</v>
      </c>
      <c r="J88" s="7" t="s">
        <v>322</v>
      </c>
      <c r="K88" s="32"/>
      <c r="L88" s="7" t="s">
        <v>170</v>
      </c>
    </row>
    <row r="89" spans="1:12" s="8" customFormat="1" ht="30" customHeight="1" x14ac:dyDescent="0.25">
      <c r="A89" s="4">
        <v>85</v>
      </c>
      <c r="B89" s="5" t="s">
        <v>326</v>
      </c>
      <c r="C89" s="5" t="s">
        <v>327</v>
      </c>
      <c r="D89" s="6" t="s">
        <v>328</v>
      </c>
      <c r="E89" s="7">
        <v>25</v>
      </c>
      <c r="F89" s="7">
        <v>13</v>
      </c>
      <c r="G89" s="7">
        <v>13</v>
      </c>
      <c r="H89" s="7">
        <v>26</v>
      </c>
      <c r="I89" s="13" t="s">
        <v>321</v>
      </c>
      <c r="J89" s="7" t="s">
        <v>322</v>
      </c>
      <c r="K89" s="33"/>
      <c r="L89" s="7" t="s">
        <v>170</v>
      </c>
    </row>
    <row r="90" spans="1:12" s="8" customFormat="1" ht="30" customHeight="1" x14ac:dyDescent="0.25">
      <c r="A90" s="4">
        <v>86</v>
      </c>
      <c r="B90" s="9" t="s">
        <v>329</v>
      </c>
      <c r="C90" s="5" t="s">
        <v>330</v>
      </c>
      <c r="D90" s="6" t="s">
        <v>331</v>
      </c>
      <c r="E90" s="7">
        <v>300</v>
      </c>
      <c r="F90" s="7">
        <v>107</v>
      </c>
      <c r="G90" s="7">
        <v>69</v>
      </c>
      <c r="H90" s="7">
        <v>176</v>
      </c>
      <c r="I90" s="7" t="s">
        <v>332</v>
      </c>
      <c r="J90" s="7" t="s">
        <v>333</v>
      </c>
      <c r="K90" s="31">
        <f>SUM(H90:H91)</f>
        <v>177</v>
      </c>
      <c r="L90" s="7" t="s">
        <v>38</v>
      </c>
    </row>
    <row r="91" spans="1:12" s="8" customFormat="1" ht="30" customHeight="1" x14ac:dyDescent="0.25">
      <c r="A91" s="4">
        <v>87</v>
      </c>
      <c r="B91" s="5" t="s">
        <v>334</v>
      </c>
      <c r="C91" s="5" t="s">
        <v>335</v>
      </c>
      <c r="D91" s="26" t="s">
        <v>336</v>
      </c>
      <c r="E91" s="11">
        <v>10</v>
      </c>
      <c r="F91" s="7">
        <v>0</v>
      </c>
      <c r="G91" s="7">
        <v>1</v>
      </c>
      <c r="H91" s="7">
        <v>1</v>
      </c>
      <c r="I91" s="13" t="s">
        <v>337</v>
      </c>
      <c r="J91" s="13" t="s">
        <v>333</v>
      </c>
      <c r="K91" s="33"/>
      <c r="L91" s="7" t="s">
        <v>38</v>
      </c>
    </row>
    <row r="92" spans="1:12" s="8" customFormat="1" ht="30" customHeight="1" x14ac:dyDescent="0.25">
      <c r="A92" s="4">
        <v>88</v>
      </c>
      <c r="B92" s="5" t="s">
        <v>338</v>
      </c>
      <c r="C92" s="5" t="s">
        <v>339</v>
      </c>
      <c r="D92" s="14" t="s">
        <v>340</v>
      </c>
      <c r="E92" s="7">
        <v>4</v>
      </c>
      <c r="F92" s="7">
        <v>4</v>
      </c>
      <c r="G92" s="7">
        <v>0</v>
      </c>
      <c r="H92" s="7">
        <v>4</v>
      </c>
      <c r="I92" s="7" t="s">
        <v>341</v>
      </c>
      <c r="J92" s="7" t="s">
        <v>342</v>
      </c>
      <c r="K92" s="31">
        <f>SUM(H92:H99)</f>
        <v>106</v>
      </c>
      <c r="L92" s="7" t="s">
        <v>88</v>
      </c>
    </row>
    <row r="93" spans="1:12" s="8" customFormat="1" ht="30" customHeight="1" x14ac:dyDescent="0.25">
      <c r="A93" s="4">
        <v>89</v>
      </c>
      <c r="B93" s="5" t="s">
        <v>499</v>
      </c>
      <c r="C93" s="5" t="s">
        <v>500</v>
      </c>
      <c r="D93" s="14" t="s">
        <v>501</v>
      </c>
      <c r="E93" s="7">
        <v>15</v>
      </c>
      <c r="F93" s="7">
        <v>13</v>
      </c>
      <c r="G93" s="7">
        <v>0</v>
      </c>
      <c r="H93" s="7">
        <v>13</v>
      </c>
      <c r="I93" s="7" t="s">
        <v>341</v>
      </c>
      <c r="J93" s="7" t="s">
        <v>342</v>
      </c>
      <c r="K93" s="32"/>
      <c r="L93" s="7"/>
    </row>
    <row r="94" spans="1:12" s="8" customFormat="1" ht="30" customHeight="1" x14ac:dyDescent="0.25">
      <c r="A94" s="4">
        <v>90</v>
      </c>
      <c r="B94" s="5" t="s">
        <v>343</v>
      </c>
      <c r="C94" s="5" t="s">
        <v>344</v>
      </c>
      <c r="D94" s="6" t="s">
        <v>345</v>
      </c>
      <c r="E94" s="7">
        <v>18</v>
      </c>
      <c r="F94" s="7">
        <v>8</v>
      </c>
      <c r="G94" s="7">
        <v>18</v>
      </c>
      <c r="H94" s="7">
        <v>26</v>
      </c>
      <c r="I94" s="7" t="s">
        <v>346</v>
      </c>
      <c r="J94" s="7" t="s">
        <v>342</v>
      </c>
      <c r="K94" s="32"/>
      <c r="L94" s="7" t="s">
        <v>88</v>
      </c>
    </row>
    <row r="95" spans="1:12" s="8" customFormat="1" ht="30" customHeight="1" x14ac:dyDescent="0.25">
      <c r="A95" s="4">
        <v>91</v>
      </c>
      <c r="B95" s="9" t="s">
        <v>347</v>
      </c>
      <c r="C95" s="5" t="s">
        <v>348</v>
      </c>
      <c r="D95" s="6" t="s">
        <v>349</v>
      </c>
      <c r="E95" s="7">
        <v>20</v>
      </c>
      <c r="F95" s="7">
        <v>7</v>
      </c>
      <c r="G95" s="7">
        <v>4</v>
      </c>
      <c r="H95" s="7">
        <v>11</v>
      </c>
      <c r="I95" s="7" t="s">
        <v>350</v>
      </c>
      <c r="J95" s="7" t="s">
        <v>342</v>
      </c>
      <c r="K95" s="32"/>
      <c r="L95" s="7" t="s">
        <v>88</v>
      </c>
    </row>
    <row r="96" spans="1:12" s="8" customFormat="1" ht="30" customHeight="1" x14ac:dyDescent="0.25">
      <c r="A96" s="4">
        <v>92</v>
      </c>
      <c r="B96" s="5" t="s">
        <v>351</v>
      </c>
      <c r="C96" s="5" t="s">
        <v>352</v>
      </c>
      <c r="D96" s="6" t="s">
        <v>353</v>
      </c>
      <c r="E96" s="7">
        <v>20</v>
      </c>
      <c r="F96" s="7">
        <v>5</v>
      </c>
      <c r="G96" s="7">
        <v>0</v>
      </c>
      <c r="H96" s="7">
        <v>5</v>
      </c>
      <c r="I96" s="7" t="s">
        <v>354</v>
      </c>
      <c r="J96" s="7" t="s">
        <v>342</v>
      </c>
      <c r="K96" s="32"/>
      <c r="L96" s="7" t="s">
        <v>88</v>
      </c>
    </row>
    <row r="97" spans="1:12" s="8" customFormat="1" ht="30" customHeight="1" x14ac:dyDescent="0.25">
      <c r="A97" s="4">
        <v>93</v>
      </c>
      <c r="B97" s="5" t="s">
        <v>355</v>
      </c>
      <c r="C97" s="5" t="s">
        <v>356</v>
      </c>
      <c r="D97" s="14" t="s">
        <v>357</v>
      </c>
      <c r="E97" s="15">
        <v>0</v>
      </c>
      <c r="F97" s="7">
        <v>0</v>
      </c>
      <c r="G97" s="7">
        <v>2</v>
      </c>
      <c r="H97" s="7">
        <v>2</v>
      </c>
      <c r="I97" s="13" t="s">
        <v>358</v>
      </c>
      <c r="J97" s="7" t="s">
        <v>342</v>
      </c>
      <c r="K97" s="32"/>
      <c r="L97" s="7" t="s">
        <v>88</v>
      </c>
    </row>
    <row r="98" spans="1:12" s="8" customFormat="1" ht="30" customHeight="1" x14ac:dyDescent="0.25">
      <c r="A98" s="4">
        <v>94</v>
      </c>
      <c r="B98" s="5" t="s">
        <v>359</v>
      </c>
      <c r="C98" s="9" t="s">
        <v>360</v>
      </c>
      <c r="D98" s="14" t="s">
        <v>361</v>
      </c>
      <c r="E98" s="7">
        <v>20</v>
      </c>
      <c r="F98" s="7">
        <v>6</v>
      </c>
      <c r="G98" s="7">
        <v>8</v>
      </c>
      <c r="H98" s="7">
        <v>14</v>
      </c>
      <c r="I98" s="13" t="s">
        <v>362</v>
      </c>
      <c r="J98" s="7" t="s">
        <v>342</v>
      </c>
      <c r="K98" s="32"/>
      <c r="L98" s="7" t="s">
        <v>88</v>
      </c>
    </row>
    <row r="99" spans="1:12" s="8" customFormat="1" ht="30" customHeight="1" x14ac:dyDescent="0.25">
      <c r="A99" s="4">
        <v>95</v>
      </c>
      <c r="B99" s="5" t="s">
        <v>363</v>
      </c>
      <c r="C99" s="5" t="s">
        <v>364</v>
      </c>
      <c r="D99" s="6" t="s">
        <v>365</v>
      </c>
      <c r="E99" s="7">
        <v>50</v>
      </c>
      <c r="F99" s="7">
        <v>19</v>
      </c>
      <c r="G99" s="7">
        <v>12</v>
      </c>
      <c r="H99" s="7">
        <v>31</v>
      </c>
      <c r="I99" s="7" t="s">
        <v>346</v>
      </c>
      <c r="J99" s="7" t="s">
        <v>342</v>
      </c>
      <c r="K99" s="33"/>
      <c r="L99" s="7" t="s">
        <v>88</v>
      </c>
    </row>
    <row r="100" spans="1:12" s="8" customFormat="1" ht="30" customHeight="1" x14ac:dyDescent="0.25">
      <c r="A100" s="4">
        <v>96</v>
      </c>
      <c r="B100" s="5" t="s">
        <v>366</v>
      </c>
      <c r="C100" s="5" t="s">
        <v>367</v>
      </c>
      <c r="D100" s="6" t="s">
        <v>368</v>
      </c>
      <c r="E100" s="7">
        <v>100</v>
      </c>
      <c r="F100" s="7">
        <v>21</v>
      </c>
      <c r="G100" s="7">
        <v>23</v>
      </c>
      <c r="H100" s="7">
        <v>44</v>
      </c>
      <c r="I100" s="7" t="s">
        <v>369</v>
      </c>
      <c r="J100" s="7" t="s">
        <v>370</v>
      </c>
      <c r="K100" s="31">
        <f>SUM(H100:H101)</f>
        <v>44</v>
      </c>
      <c r="L100" s="7" t="s">
        <v>17</v>
      </c>
    </row>
    <row r="101" spans="1:12" s="8" customFormat="1" ht="30" customHeight="1" x14ac:dyDescent="0.25">
      <c r="A101" s="4">
        <v>97</v>
      </c>
      <c r="B101" s="5" t="s">
        <v>371</v>
      </c>
      <c r="C101" s="5" t="s">
        <v>372</v>
      </c>
      <c r="D101" s="6" t="s">
        <v>373</v>
      </c>
      <c r="E101" s="7">
        <v>0</v>
      </c>
      <c r="F101" s="7">
        <v>0</v>
      </c>
      <c r="G101" s="7">
        <v>0</v>
      </c>
      <c r="H101" s="7">
        <v>0</v>
      </c>
      <c r="I101" s="7" t="s">
        <v>374</v>
      </c>
      <c r="J101" s="7" t="s">
        <v>369</v>
      </c>
      <c r="K101" s="33"/>
      <c r="L101" s="7" t="s">
        <v>17</v>
      </c>
    </row>
    <row r="102" spans="1:12" s="8" customFormat="1" ht="30" customHeight="1" x14ac:dyDescent="0.25">
      <c r="A102" s="4">
        <v>98</v>
      </c>
      <c r="B102" s="9" t="s">
        <v>502</v>
      </c>
      <c r="C102" s="5" t="s">
        <v>503</v>
      </c>
      <c r="D102" s="41" t="s">
        <v>504</v>
      </c>
      <c r="E102" s="7">
        <v>35</v>
      </c>
      <c r="F102" s="7">
        <v>13</v>
      </c>
      <c r="G102" s="7">
        <v>12</v>
      </c>
      <c r="H102" s="7">
        <v>25</v>
      </c>
      <c r="I102" s="7" t="s">
        <v>505</v>
      </c>
      <c r="J102" s="7" t="s">
        <v>375</v>
      </c>
      <c r="K102" s="7">
        <v>25</v>
      </c>
      <c r="L102" s="7" t="s">
        <v>88</v>
      </c>
    </row>
    <row r="103" spans="1:12" s="8" customFormat="1" ht="30" customHeight="1" x14ac:dyDescent="0.25">
      <c r="A103" s="4">
        <v>99</v>
      </c>
      <c r="B103" s="5" t="s">
        <v>378</v>
      </c>
      <c r="C103" s="5" t="s">
        <v>379</v>
      </c>
      <c r="D103" s="6" t="s">
        <v>380</v>
      </c>
      <c r="E103" s="7">
        <v>10</v>
      </c>
      <c r="F103" s="7">
        <v>3</v>
      </c>
      <c r="G103" s="7">
        <v>2</v>
      </c>
      <c r="H103" s="7">
        <v>5</v>
      </c>
      <c r="I103" s="7" t="s">
        <v>377</v>
      </c>
      <c r="J103" s="7" t="s">
        <v>377</v>
      </c>
      <c r="K103" s="32">
        <f>SUM(H103:H108)</f>
        <v>71</v>
      </c>
      <c r="L103" s="7" t="s">
        <v>17</v>
      </c>
    </row>
    <row r="104" spans="1:12" s="8" customFormat="1" ht="30" customHeight="1" x14ac:dyDescent="0.25">
      <c r="A104" s="4">
        <v>100</v>
      </c>
      <c r="B104" s="5" t="s">
        <v>381</v>
      </c>
      <c r="C104" s="5" t="s">
        <v>382</v>
      </c>
      <c r="D104" s="6" t="s">
        <v>383</v>
      </c>
      <c r="E104" s="7">
        <v>50</v>
      </c>
      <c r="F104" s="7">
        <v>11</v>
      </c>
      <c r="G104" s="7">
        <v>7</v>
      </c>
      <c r="H104" s="7">
        <v>18</v>
      </c>
      <c r="I104" s="7" t="s">
        <v>376</v>
      </c>
      <c r="J104" s="7" t="s">
        <v>377</v>
      </c>
      <c r="K104" s="32"/>
      <c r="L104" s="7" t="s">
        <v>17</v>
      </c>
    </row>
    <row r="105" spans="1:12" s="8" customFormat="1" ht="30" customHeight="1" x14ac:dyDescent="0.25">
      <c r="A105" s="4">
        <v>101</v>
      </c>
      <c r="B105" s="5" t="s">
        <v>384</v>
      </c>
      <c r="C105" s="5" t="s">
        <v>385</v>
      </c>
      <c r="D105" s="14" t="s">
        <v>386</v>
      </c>
      <c r="E105" s="7">
        <v>15</v>
      </c>
      <c r="F105" s="7">
        <v>0</v>
      </c>
      <c r="G105" s="7">
        <v>1</v>
      </c>
      <c r="H105" s="7">
        <v>1</v>
      </c>
      <c r="I105" s="7" t="s">
        <v>387</v>
      </c>
      <c r="J105" s="7" t="s">
        <v>377</v>
      </c>
      <c r="K105" s="32"/>
      <c r="L105" s="7" t="s">
        <v>17</v>
      </c>
    </row>
    <row r="106" spans="1:12" s="8" customFormat="1" ht="30" customHeight="1" x14ac:dyDescent="0.25">
      <c r="A106" s="4">
        <v>102</v>
      </c>
      <c r="B106" s="5" t="s">
        <v>388</v>
      </c>
      <c r="C106" s="5" t="s">
        <v>389</v>
      </c>
      <c r="D106" s="6" t="s">
        <v>390</v>
      </c>
      <c r="E106" s="7">
        <v>0</v>
      </c>
      <c r="F106" s="7">
        <v>3</v>
      </c>
      <c r="G106" s="7">
        <v>5</v>
      </c>
      <c r="H106" s="7">
        <v>8</v>
      </c>
      <c r="I106" s="7" t="s">
        <v>387</v>
      </c>
      <c r="J106" s="7" t="s">
        <v>377</v>
      </c>
      <c r="K106" s="32"/>
      <c r="L106" s="7" t="s">
        <v>17</v>
      </c>
    </row>
    <row r="107" spans="1:12" s="8" customFormat="1" ht="30" customHeight="1" x14ac:dyDescent="0.25">
      <c r="A107" s="4">
        <v>103</v>
      </c>
      <c r="B107" s="5" t="s">
        <v>391</v>
      </c>
      <c r="C107" s="5" t="s">
        <v>392</v>
      </c>
      <c r="D107" s="6" t="s">
        <v>393</v>
      </c>
      <c r="E107" s="7">
        <v>30</v>
      </c>
      <c r="F107" s="7">
        <v>2</v>
      </c>
      <c r="G107" s="7">
        <v>2</v>
      </c>
      <c r="H107" s="7">
        <v>4</v>
      </c>
      <c r="I107" s="7" t="s">
        <v>394</v>
      </c>
      <c r="J107" s="7" t="s">
        <v>377</v>
      </c>
      <c r="K107" s="32"/>
      <c r="L107" s="7" t="s">
        <v>17</v>
      </c>
    </row>
    <row r="108" spans="1:12" s="8" customFormat="1" ht="30" customHeight="1" x14ac:dyDescent="0.25">
      <c r="A108" s="4">
        <v>104</v>
      </c>
      <c r="B108" s="5" t="s">
        <v>395</v>
      </c>
      <c r="C108" s="5" t="s">
        <v>396</v>
      </c>
      <c r="D108" s="14" t="s">
        <v>397</v>
      </c>
      <c r="E108" s="15">
        <v>0</v>
      </c>
      <c r="F108" s="7">
        <v>13</v>
      </c>
      <c r="G108" s="7">
        <v>22</v>
      </c>
      <c r="H108" s="7">
        <v>35</v>
      </c>
      <c r="I108" s="7" t="s">
        <v>376</v>
      </c>
      <c r="J108" s="7" t="s">
        <v>377</v>
      </c>
      <c r="K108" s="33"/>
      <c r="L108" s="7" t="s">
        <v>17</v>
      </c>
    </row>
    <row r="109" spans="1:12" s="8" customFormat="1" ht="30" customHeight="1" x14ac:dyDescent="0.25">
      <c r="A109" s="4">
        <v>105</v>
      </c>
      <c r="B109" s="5" t="s">
        <v>398</v>
      </c>
      <c r="C109" s="5" t="s">
        <v>399</v>
      </c>
      <c r="D109" s="10" t="s">
        <v>400</v>
      </c>
      <c r="E109" s="11">
        <v>0</v>
      </c>
      <c r="F109" s="7">
        <v>0</v>
      </c>
      <c r="G109" s="7">
        <v>2</v>
      </c>
      <c r="H109" s="7">
        <v>2</v>
      </c>
      <c r="I109" s="7" t="s">
        <v>401</v>
      </c>
      <c r="J109" s="7" t="s">
        <v>402</v>
      </c>
      <c r="K109" s="31">
        <f>SUM(H109:H111)</f>
        <v>45</v>
      </c>
      <c r="L109" s="7" t="s">
        <v>38</v>
      </c>
    </row>
    <row r="110" spans="1:12" s="8" customFormat="1" ht="30" customHeight="1" x14ac:dyDescent="0.25">
      <c r="A110" s="4">
        <v>106</v>
      </c>
      <c r="B110" s="5" t="s">
        <v>403</v>
      </c>
      <c r="C110" s="5" t="s">
        <v>404</v>
      </c>
      <c r="D110" s="6" t="s">
        <v>405</v>
      </c>
      <c r="E110" s="7">
        <v>50</v>
      </c>
      <c r="F110" s="7">
        <v>11</v>
      </c>
      <c r="G110" s="7">
        <v>13</v>
      </c>
      <c r="H110" s="7">
        <v>24</v>
      </c>
      <c r="I110" s="7" t="s">
        <v>402</v>
      </c>
      <c r="J110" s="7" t="s">
        <v>402</v>
      </c>
      <c r="K110" s="32"/>
      <c r="L110" s="7" t="s">
        <v>38</v>
      </c>
    </row>
    <row r="111" spans="1:12" s="8" customFormat="1" ht="30" customHeight="1" x14ac:dyDescent="0.25">
      <c r="A111" s="4">
        <v>107</v>
      </c>
      <c r="B111" s="5" t="s">
        <v>406</v>
      </c>
      <c r="C111" s="5" t="s">
        <v>407</v>
      </c>
      <c r="D111" s="6" t="s">
        <v>408</v>
      </c>
      <c r="E111" s="7">
        <v>25</v>
      </c>
      <c r="F111" s="7">
        <v>0</v>
      </c>
      <c r="G111" s="7">
        <v>19</v>
      </c>
      <c r="H111" s="7">
        <v>19</v>
      </c>
      <c r="I111" s="12" t="s">
        <v>401</v>
      </c>
      <c r="J111" s="12" t="s">
        <v>402</v>
      </c>
      <c r="K111" s="33"/>
      <c r="L111" s="7" t="s">
        <v>38</v>
      </c>
    </row>
    <row r="112" spans="1:12" s="8" customFormat="1" ht="30" customHeight="1" x14ac:dyDescent="0.25">
      <c r="A112" s="4">
        <v>108</v>
      </c>
      <c r="B112" s="5" t="s">
        <v>409</v>
      </c>
      <c r="C112" s="5" t="s">
        <v>410</v>
      </c>
      <c r="D112" s="6" t="s">
        <v>411</v>
      </c>
      <c r="E112" s="7">
        <v>40</v>
      </c>
      <c r="F112" s="7">
        <v>13</v>
      </c>
      <c r="G112" s="7">
        <v>22</v>
      </c>
      <c r="H112" s="7">
        <v>35</v>
      </c>
      <c r="I112" s="7" t="s">
        <v>412</v>
      </c>
      <c r="J112" s="7" t="s">
        <v>413</v>
      </c>
      <c r="K112" s="31">
        <f>SUM(H112:H115)</f>
        <v>176</v>
      </c>
      <c r="L112" s="7" t="s">
        <v>88</v>
      </c>
    </row>
    <row r="113" spans="1:12" s="8" customFormat="1" ht="30" customHeight="1" x14ac:dyDescent="0.25">
      <c r="A113" s="4">
        <v>109</v>
      </c>
      <c r="B113" s="5" t="s">
        <v>414</v>
      </c>
      <c r="C113" s="5" t="s">
        <v>415</v>
      </c>
      <c r="D113" s="6" t="s">
        <v>416</v>
      </c>
      <c r="E113" s="7">
        <v>30</v>
      </c>
      <c r="F113" s="7">
        <v>14</v>
      </c>
      <c r="G113" s="7">
        <v>16</v>
      </c>
      <c r="H113" s="7">
        <v>30</v>
      </c>
      <c r="I113" s="7" t="s">
        <v>413</v>
      </c>
      <c r="J113" s="7" t="s">
        <v>413</v>
      </c>
      <c r="K113" s="32"/>
      <c r="L113" s="7" t="s">
        <v>88</v>
      </c>
    </row>
    <row r="114" spans="1:12" s="8" customFormat="1" ht="30" customHeight="1" x14ac:dyDescent="0.25">
      <c r="A114" s="4">
        <v>110</v>
      </c>
      <c r="B114" s="5" t="s">
        <v>417</v>
      </c>
      <c r="C114" s="5" t="s">
        <v>418</v>
      </c>
      <c r="D114" s="9" t="s">
        <v>419</v>
      </c>
      <c r="E114" s="7">
        <v>110</v>
      </c>
      <c r="F114" s="7"/>
      <c r="G114" s="7"/>
      <c r="H114" s="7">
        <v>82</v>
      </c>
      <c r="I114" s="7" t="s">
        <v>420</v>
      </c>
      <c r="J114" s="7" t="s">
        <v>413</v>
      </c>
      <c r="K114" s="32"/>
      <c r="L114" s="7" t="s">
        <v>88</v>
      </c>
    </row>
    <row r="115" spans="1:12" s="8" customFormat="1" ht="30" customHeight="1" x14ac:dyDescent="0.25">
      <c r="A115" s="4">
        <v>111</v>
      </c>
      <c r="B115" s="9" t="s">
        <v>421</v>
      </c>
      <c r="C115" s="5" t="s">
        <v>422</v>
      </c>
      <c r="D115" s="14" t="s">
        <v>423</v>
      </c>
      <c r="E115" s="7">
        <v>100</v>
      </c>
      <c r="F115" s="7">
        <v>8</v>
      </c>
      <c r="G115" s="7">
        <v>21</v>
      </c>
      <c r="H115" s="7">
        <v>29</v>
      </c>
      <c r="I115" s="7" t="s">
        <v>413</v>
      </c>
      <c r="J115" s="7" t="s">
        <v>413</v>
      </c>
      <c r="K115" s="33"/>
      <c r="L115" s="7" t="s">
        <v>88</v>
      </c>
    </row>
    <row r="116" spans="1:12" s="8" customFormat="1" ht="30" customHeight="1" x14ac:dyDescent="0.25">
      <c r="A116" s="4">
        <v>112</v>
      </c>
      <c r="B116" s="5" t="s">
        <v>424</v>
      </c>
      <c r="C116" s="5" t="s">
        <v>425</v>
      </c>
      <c r="D116" s="6" t="s">
        <v>426</v>
      </c>
      <c r="E116" s="7">
        <v>60</v>
      </c>
      <c r="F116" s="7">
        <v>35</v>
      </c>
      <c r="G116" s="7">
        <v>31</v>
      </c>
      <c r="H116" s="7">
        <v>66</v>
      </c>
      <c r="I116" s="13" t="s">
        <v>427</v>
      </c>
      <c r="J116" s="13" t="s">
        <v>428</v>
      </c>
      <c r="K116" s="34">
        <f>SUM(H116:H119)</f>
        <v>134</v>
      </c>
      <c r="L116" s="7" t="s">
        <v>44</v>
      </c>
    </row>
    <row r="117" spans="1:12" s="8" customFormat="1" ht="30" customHeight="1" x14ac:dyDescent="0.25">
      <c r="A117" s="4">
        <v>113</v>
      </c>
      <c r="B117" s="5" t="s">
        <v>429</v>
      </c>
      <c r="C117" s="5" t="s">
        <v>430</v>
      </c>
      <c r="D117" s="6" t="s">
        <v>431</v>
      </c>
      <c r="E117" s="7">
        <v>20</v>
      </c>
      <c r="F117" s="7">
        <v>11</v>
      </c>
      <c r="G117" s="7">
        <v>17</v>
      </c>
      <c r="H117" s="7">
        <v>28</v>
      </c>
      <c r="I117" s="13" t="s">
        <v>432</v>
      </c>
      <c r="J117" s="13" t="s">
        <v>428</v>
      </c>
      <c r="K117" s="35"/>
      <c r="L117" s="7" t="s">
        <v>44</v>
      </c>
    </row>
    <row r="118" spans="1:12" s="8" customFormat="1" ht="30" customHeight="1" x14ac:dyDescent="0.25">
      <c r="A118" s="4">
        <v>114</v>
      </c>
      <c r="B118" s="5" t="s">
        <v>433</v>
      </c>
      <c r="C118" s="5" t="s">
        <v>434</v>
      </c>
      <c r="D118" s="6" t="s">
        <v>435</v>
      </c>
      <c r="E118" s="7">
        <v>25</v>
      </c>
      <c r="F118" s="7">
        <v>9</v>
      </c>
      <c r="G118" s="7">
        <v>6</v>
      </c>
      <c r="H118" s="7">
        <v>15</v>
      </c>
      <c r="I118" s="13" t="s">
        <v>428</v>
      </c>
      <c r="J118" s="13" t="s">
        <v>428</v>
      </c>
      <c r="K118" s="35"/>
      <c r="L118" s="7" t="s">
        <v>44</v>
      </c>
    </row>
    <row r="119" spans="1:12" s="8" customFormat="1" ht="30" customHeight="1" x14ac:dyDescent="0.25">
      <c r="A119" s="4">
        <v>115</v>
      </c>
      <c r="B119" s="5" t="s">
        <v>436</v>
      </c>
      <c r="C119" s="9" t="s">
        <v>437</v>
      </c>
      <c r="D119" s="6" t="s">
        <v>438</v>
      </c>
      <c r="E119" s="7">
        <v>50</v>
      </c>
      <c r="F119" s="7">
        <v>9</v>
      </c>
      <c r="G119" s="7">
        <v>16</v>
      </c>
      <c r="H119" s="7">
        <v>25</v>
      </c>
      <c r="I119" s="7" t="s">
        <v>432</v>
      </c>
      <c r="J119" s="13" t="s">
        <v>428</v>
      </c>
      <c r="K119" s="36"/>
      <c r="L119" s="7" t="s">
        <v>44</v>
      </c>
    </row>
    <row r="120" spans="1:12" s="8" customFormat="1" ht="30" customHeight="1" x14ac:dyDescent="0.25">
      <c r="A120" s="4">
        <v>116</v>
      </c>
      <c r="B120" s="5" t="s">
        <v>439</v>
      </c>
      <c r="C120" s="5" t="s">
        <v>440</v>
      </c>
      <c r="D120" s="6" t="s">
        <v>441</v>
      </c>
      <c r="E120" s="7">
        <v>150</v>
      </c>
      <c r="F120" s="7">
        <v>5</v>
      </c>
      <c r="G120" s="7">
        <v>9</v>
      </c>
      <c r="H120" s="7">
        <v>14</v>
      </c>
      <c r="I120" s="7" t="s">
        <v>442</v>
      </c>
      <c r="J120" s="28" t="s">
        <v>443</v>
      </c>
      <c r="K120" s="37">
        <f>SUM(H120:H123)</f>
        <v>42</v>
      </c>
      <c r="L120" s="7" t="s">
        <v>44</v>
      </c>
    </row>
    <row r="121" spans="1:12" s="8" customFormat="1" ht="30" customHeight="1" x14ac:dyDescent="0.25">
      <c r="A121" s="4">
        <v>117</v>
      </c>
      <c r="B121" s="5" t="s">
        <v>444</v>
      </c>
      <c r="C121" s="5" t="s">
        <v>445</v>
      </c>
      <c r="D121" s="6" t="s">
        <v>446</v>
      </c>
      <c r="E121" s="7">
        <v>30</v>
      </c>
      <c r="F121" s="7">
        <v>14</v>
      </c>
      <c r="G121" s="7">
        <v>4</v>
      </c>
      <c r="H121" s="7">
        <v>18</v>
      </c>
      <c r="I121" s="7" t="s">
        <v>447</v>
      </c>
      <c r="J121" s="7" t="s">
        <v>443</v>
      </c>
      <c r="K121" s="38"/>
      <c r="L121" s="7" t="s">
        <v>44</v>
      </c>
    </row>
    <row r="122" spans="1:12" s="8" customFormat="1" ht="30" customHeight="1" x14ac:dyDescent="0.25">
      <c r="A122" s="4">
        <v>118</v>
      </c>
      <c r="B122" s="5" t="s">
        <v>448</v>
      </c>
      <c r="C122" s="5" t="s">
        <v>449</v>
      </c>
      <c r="D122" s="14" t="s">
        <v>450</v>
      </c>
      <c r="E122" s="7">
        <v>9</v>
      </c>
      <c r="F122" s="7">
        <v>4</v>
      </c>
      <c r="G122" s="7">
        <v>0</v>
      </c>
      <c r="H122" s="7">
        <v>4</v>
      </c>
      <c r="I122" s="7" t="s">
        <v>451</v>
      </c>
      <c r="J122" s="7" t="s">
        <v>443</v>
      </c>
      <c r="K122" s="38"/>
      <c r="L122" s="7" t="s">
        <v>44</v>
      </c>
    </row>
    <row r="123" spans="1:12" s="8" customFormat="1" ht="30" customHeight="1" x14ac:dyDescent="0.25">
      <c r="A123" s="4">
        <v>119</v>
      </c>
      <c r="B123" s="9" t="s">
        <v>452</v>
      </c>
      <c r="C123" s="5" t="s">
        <v>453</v>
      </c>
      <c r="D123" s="6" t="s">
        <v>454</v>
      </c>
      <c r="E123" s="7">
        <v>70</v>
      </c>
      <c r="F123" s="7">
        <v>0</v>
      </c>
      <c r="G123" s="7">
        <v>6</v>
      </c>
      <c r="H123" s="7">
        <v>6</v>
      </c>
      <c r="I123" s="7" t="s">
        <v>451</v>
      </c>
      <c r="J123" s="7" t="s">
        <v>443</v>
      </c>
      <c r="K123" s="39"/>
      <c r="L123" s="7" t="s">
        <v>44</v>
      </c>
    </row>
    <row r="124" spans="1:12" s="8" customFormat="1" ht="30" customHeight="1" x14ac:dyDescent="0.25">
      <c r="A124" s="4">
        <v>120</v>
      </c>
      <c r="B124" s="5" t="s">
        <v>455</v>
      </c>
      <c r="C124" s="5" t="s">
        <v>456</v>
      </c>
      <c r="D124" s="14" t="s">
        <v>457</v>
      </c>
      <c r="E124" s="7">
        <v>60</v>
      </c>
      <c r="F124" s="7">
        <v>0</v>
      </c>
      <c r="G124" s="7">
        <v>3</v>
      </c>
      <c r="H124" s="7">
        <v>3</v>
      </c>
      <c r="I124" s="7" t="s">
        <v>458</v>
      </c>
      <c r="J124" s="7" t="s">
        <v>458</v>
      </c>
      <c r="K124" s="31">
        <f>SUM(H124:H131)</f>
        <v>69</v>
      </c>
      <c r="L124" s="7" t="s">
        <v>44</v>
      </c>
    </row>
    <row r="125" spans="1:12" s="8" customFormat="1" ht="30" customHeight="1" x14ac:dyDescent="0.25">
      <c r="A125" s="4">
        <v>121</v>
      </c>
      <c r="B125" s="5" t="s">
        <v>459</v>
      </c>
      <c r="C125" s="5" t="s">
        <v>460</v>
      </c>
      <c r="D125" s="14" t="s">
        <v>461</v>
      </c>
      <c r="E125" s="7">
        <v>10</v>
      </c>
      <c r="F125" s="7">
        <v>3</v>
      </c>
      <c r="G125" s="7">
        <v>1</v>
      </c>
      <c r="H125" s="7">
        <v>4</v>
      </c>
      <c r="I125" s="7" t="s">
        <v>462</v>
      </c>
      <c r="J125" s="7" t="s">
        <v>458</v>
      </c>
      <c r="K125" s="32"/>
      <c r="L125" s="7" t="s">
        <v>44</v>
      </c>
    </row>
    <row r="126" spans="1:12" s="8" customFormat="1" ht="30" customHeight="1" x14ac:dyDescent="0.25">
      <c r="A126" s="4">
        <v>122</v>
      </c>
      <c r="B126" s="5" t="s">
        <v>463</v>
      </c>
      <c r="C126" s="5" t="s">
        <v>464</v>
      </c>
      <c r="D126" s="6" t="s">
        <v>465</v>
      </c>
      <c r="E126" s="7">
        <v>30</v>
      </c>
      <c r="F126" s="7">
        <v>0</v>
      </c>
      <c r="G126" s="7">
        <v>0</v>
      </c>
      <c r="H126" s="7">
        <v>0</v>
      </c>
      <c r="I126" s="7" t="s">
        <v>458</v>
      </c>
      <c r="J126" s="7" t="s">
        <v>458</v>
      </c>
      <c r="K126" s="32"/>
      <c r="L126" s="7" t="s">
        <v>44</v>
      </c>
    </row>
    <row r="127" spans="1:12" s="8" customFormat="1" ht="30" customHeight="1" x14ac:dyDescent="0.25">
      <c r="A127" s="4">
        <v>123</v>
      </c>
      <c r="B127" s="5" t="s">
        <v>466</v>
      </c>
      <c r="C127" s="5" t="s">
        <v>467</v>
      </c>
      <c r="D127" s="6" t="s">
        <v>468</v>
      </c>
      <c r="E127" s="7">
        <v>0</v>
      </c>
      <c r="F127" s="7">
        <v>0</v>
      </c>
      <c r="G127" s="7">
        <v>3</v>
      </c>
      <c r="H127" s="7">
        <v>3</v>
      </c>
      <c r="I127" s="7" t="s">
        <v>469</v>
      </c>
      <c r="J127" s="7" t="s">
        <v>458</v>
      </c>
      <c r="K127" s="32"/>
      <c r="L127" s="7" t="s">
        <v>44</v>
      </c>
    </row>
    <row r="128" spans="1:12" s="8" customFormat="1" ht="30" customHeight="1" x14ac:dyDescent="0.25">
      <c r="A128" s="4">
        <v>124</v>
      </c>
      <c r="B128" s="5" t="s">
        <v>470</v>
      </c>
      <c r="C128" s="5" t="s">
        <v>471</v>
      </c>
      <c r="D128" s="6" t="s">
        <v>472</v>
      </c>
      <c r="E128" s="7">
        <v>0</v>
      </c>
      <c r="F128" s="7">
        <v>4</v>
      </c>
      <c r="G128" s="7">
        <v>3</v>
      </c>
      <c r="H128" s="7">
        <v>7</v>
      </c>
      <c r="I128" s="7" t="s">
        <v>473</v>
      </c>
      <c r="J128" s="7" t="s">
        <v>458</v>
      </c>
      <c r="K128" s="32"/>
      <c r="L128" s="7" t="s">
        <v>44</v>
      </c>
    </row>
    <row r="129" spans="1:12" s="8" customFormat="1" ht="30" customHeight="1" x14ac:dyDescent="0.25">
      <c r="A129" s="4">
        <v>125</v>
      </c>
      <c r="B129" s="5" t="s">
        <v>474</v>
      </c>
      <c r="C129" s="5" t="s">
        <v>475</v>
      </c>
      <c r="D129" s="6" t="s">
        <v>476</v>
      </c>
      <c r="E129" s="7">
        <v>0</v>
      </c>
      <c r="F129" s="7">
        <v>7</v>
      </c>
      <c r="G129" s="7">
        <v>0</v>
      </c>
      <c r="H129" s="7">
        <v>7</v>
      </c>
      <c r="I129" s="7" t="s">
        <v>477</v>
      </c>
      <c r="J129" s="7" t="s">
        <v>458</v>
      </c>
      <c r="K129" s="32"/>
      <c r="L129" s="7" t="s">
        <v>44</v>
      </c>
    </row>
    <row r="130" spans="1:12" s="8" customFormat="1" ht="30" customHeight="1" x14ac:dyDescent="0.25">
      <c r="A130" s="4">
        <v>126</v>
      </c>
      <c r="B130" s="5" t="s">
        <v>478</v>
      </c>
      <c r="C130" s="5" t="s">
        <v>479</v>
      </c>
      <c r="D130" s="6" t="s">
        <v>480</v>
      </c>
      <c r="E130" s="7">
        <v>15</v>
      </c>
      <c r="F130" s="7">
        <v>16</v>
      </c>
      <c r="G130" s="7">
        <v>11</v>
      </c>
      <c r="H130" s="7">
        <v>27</v>
      </c>
      <c r="I130" s="7" t="s">
        <v>458</v>
      </c>
      <c r="J130" s="7" t="s">
        <v>458</v>
      </c>
      <c r="K130" s="32"/>
      <c r="L130" s="7" t="s">
        <v>44</v>
      </c>
    </row>
    <row r="131" spans="1:12" s="8" customFormat="1" ht="30" customHeight="1" x14ac:dyDescent="0.25">
      <c r="A131" s="4">
        <v>127</v>
      </c>
      <c r="B131" s="9" t="s">
        <v>481</v>
      </c>
      <c r="C131" s="5" t="s">
        <v>482</v>
      </c>
      <c r="D131" s="6" t="s">
        <v>483</v>
      </c>
      <c r="E131" s="7">
        <v>20</v>
      </c>
      <c r="F131" s="7">
        <v>0</v>
      </c>
      <c r="G131" s="7">
        <v>18</v>
      </c>
      <c r="H131" s="7">
        <v>18</v>
      </c>
      <c r="I131" s="7" t="s">
        <v>458</v>
      </c>
      <c r="J131" s="7" t="s">
        <v>458</v>
      </c>
      <c r="K131" s="33"/>
      <c r="L131" s="7" t="s">
        <v>44</v>
      </c>
    </row>
    <row r="132" spans="1:12" x14ac:dyDescent="0.25">
      <c r="A132" s="29"/>
      <c r="B132" s="29"/>
      <c r="C132" s="29"/>
      <c r="D132" s="29"/>
      <c r="E132" s="29">
        <f>SUM(E5:E131)</f>
        <v>4876</v>
      </c>
      <c r="F132" s="29">
        <f>SUM(F99:F131)</f>
        <v>248</v>
      </c>
      <c r="G132" s="29">
        <f>SUM(G5:G131)</f>
        <v>1589</v>
      </c>
      <c r="H132" s="29">
        <f>SUM(H5:H131)</f>
        <v>2762</v>
      </c>
      <c r="I132" s="29"/>
      <c r="J132" s="29"/>
      <c r="K132" s="29">
        <f>SUM(K5:K131)</f>
        <v>2762</v>
      </c>
      <c r="L132" s="29"/>
    </row>
    <row r="133" spans="1:12" ht="15.75" x14ac:dyDescent="0.25">
      <c r="A133" s="29"/>
      <c r="B133" s="29"/>
      <c r="C133" s="30"/>
      <c r="D133" s="29"/>
      <c r="E133" s="29"/>
      <c r="F133" s="29"/>
      <c r="G133" s="29"/>
      <c r="H133" s="29"/>
      <c r="I133" s="29"/>
      <c r="J133" s="29"/>
      <c r="K133" s="29"/>
      <c r="L133" s="29"/>
    </row>
  </sheetData>
  <mergeCells count="27">
    <mergeCell ref="K23:K28"/>
    <mergeCell ref="A1:K1"/>
    <mergeCell ref="K5:K6"/>
    <mergeCell ref="K7:K9"/>
    <mergeCell ref="K11:K17"/>
    <mergeCell ref="K19:K22"/>
    <mergeCell ref="K87:K89"/>
    <mergeCell ref="K41:K44"/>
    <mergeCell ref="K46:K51"/>
    <mergeCell ref="K52:K56"/>
    <mergeCell ref="K57:K60"/>
    <mergeCell ref="K61:K62"/>
    <mergeCell ref="K63:K65"/>
    <mergeCell ref="K66:K71"/>
    <mergeCell ref="K72:K80"/>
    <mergeCell ref="K81:K86"/>
    <mergeCell ref="K35:K40"/>
    <mergeCell ref="K29:K34"/>
    <mergeCell ref="K112:K115"/>
    <mergeCell ref="K116:K119"/>
    <mergeCell ref="K120:K123"/>
    <mergeCell ref="K124:K131"/>
    <mergeCell ref="K90:K91"/>
    <mergeCell ref="K92:K99"/>
    <mergeCell ref="K100:K101"/>
    <mergeCell ref="K103:K108"/>
    <mergeCell ref="K109:K111"/>
  </mergeCells>
  <conditionalFormatting sqref="B5:B6">
    <cfRule type="duplicateValues" dxfId="36" priority="37" stopIfTrue="1"/>
  </conditionalFormatting>
  <conditionalFormatting sqref="B7:B8">
    <cfRule type="duplicateValues" dxfId="35" priority="36" stopIfTrue="1"/>
  </conditionalFormatting>
  <conditionalFormatting sqref="B9">
    <cfRule type="duplicateValues" dxfId="34" priority="35" stopIfTrue="1"/>
  </conditionalFormatting>
  <conditionalFormatting sqref="B10">
    <cfRule type="duplicateValues" dxfId="33" priority="34" stopIfTrue="1"/>
  </conditionalFormatting>
  <conditionalFormatting sqref="B11:B17">
    <cfRule type="duplicateValues" dxfId="32" priority="33" stopIfTrue="1"/>
  </conditionalFormatting>
  <conditionalFormatting sqref="B18">
    <cfRule type="duplicateValues" dxfId="31" priority="32" stopIfTrue="1"/>
  </conditionalFormatting>
  <conditionalFormatting sqref="B19:B22">
    <cfRule type="duplicateValues" dxfId="30" priority="31" stopIfTrue="1"/>
  </conditionalFormatting>
  <conditionalFormatting sqref="B23:B27">
    <cfRule type="duplicateValues" dxfId="29" priority="30" stopIfTrue="1"/>
  </conditionalFormatting>
  <conditionalFormatting sqref="B28">
    <cfRule type="duplicateValues" dxfId="28" priority="29" stopIfTrue="1"/>
  </conditionalFormatting>
  <conditionalFormatting sqref="B29:B32">
    <cfRule type="duplicateValues" dxfId="27" priority="40" stopIfTrue="1"/>
  </conditionalFormatting>
  <conditionalFormatting sqref="B33:B34">
    <cfRule type="duplicateValues" dxfId="26" priority="27" stopIfTrue="1"/>
  </conditionalFormatting>
  <conditionalFormatting sqref="B35:B40">
    <cfRule type="duplicateValues" dxfId="25" priority="26" stopIfTrue="1"/>
  </conditionalFormatting>
  <conditionalFormatting sqref="B44">
    <cfRule type="duplicateValues" dxfId="24" priority="24" stopIfTrue="1"/>
  </conditionalFormatting>
  <conditionalFormatting sqref="B45">
    <cfRule type="duplicateValues" dxfId="23" priority="1" stopIfTrue="1"/>
  </conditionalFormatting>
  <conditionalFormatting sqref="B46:B51">
    <cfRule type="duplicateValues" dxfId="22" priority="23" stopIfTrue="1"/>
  </conditionalFormatting>
  <conditionalFormatting sqref="B52:B56">
    <cfRule type="duplicateValues" dxfId="21" priority="22" stopIfTrue="1"/>
  </conditionalFormatting>
  <conditionalFormatting sqref="B57:B59">
    <cfRule type="duplicateValues" dxfId="20" priority="21" stopIfTrue="1"/>
  </conditionalFormatting>
  <conditionalFormatting sqref="B61:B62">
    <cfRule type="duplicateValues" dxfId="19" priority="20" stopIfTrue="1"/>
  </conditionalFormatting>
  <conditionalFormatting sqref="B63:B65">
    <cfRule type="duplicateValues" dxfId="18" priority="19" stopIfTrue="1"/>
  </conditionalFormatting>
  <conditionalFormatting sqref="B66:B70">
    <cfRule type="duplicateValues" dxfId="17" priority="18" stopIfTrue="1"/>
  </conditionalFormatting>
  <conditionalFormatting sqref="B71">
    <cfRule type="duplicateValues" dxfId="16" priority="17" stopIfTrue="1"/>
  </conditionalFormatting>
  <conditionalFormatting sqref="B72:B78">
    <cfRule type="duplicateValues" dxfId="15" priority="16" stopIfTrue="1"/>
  </conditionalFormatting>
  <conditionalFormatting sqref="B79">
    <cfRule type="duplicateValues" dxfId="14" priority="15" stopIfTrue="1"/>
  </conditionalFormatting>
  <conditionalFormatting sqref="B80">
    <cfRule type="duplicateValues" dxfId="13" priority="14" stopIfTrue="1"/>
  </conditionalFormatting>
  <conditionalFormatting sqref="B81:B86">
    <cfRule type="duplicateValues" dxfId="12" priority="13" stopIfTrue="1"/>
  </conditionalFormatting>
  <conditionalFormatting sqref="B87:B89">
    <cfRule type="duplicateValues" dxfId="11" priority="12" stopIfTrue="1"/>
  </conditionalFormatting>
  <conditionalFormatting sqref="B90:B91">
    <cfRule type="duplicateValues" dxfId="10" priority="11" stopIfTrue="1"/>
  </conditionalFormatting>
  <conditionalFormatting sqref="B92:B99">
    <cfRule type="duplicateValues" dxfId="9" priority="10" stopIfTrue="1"/>
  </conditionalFormatting>
  <conditionalFormatting sqref="B100:B101">
    <cfRule type="duplicateValues" dxfId="8" priority="9" stopIfTrue="1"/>
  </conditionalFormatting>
  <conditionalFormatting sqref="B103:B108">
    <cfRule type="duplicateValues" dxfId="7" priority="39" stopIfTrue="1"/>
  </conditionalFormatting>
  <conditionalFormatting sqref="B109:B111">
    <cfRule type="duplicateValues" dxfId="6" priority="7" stopIfTrue="1"/>
  </conditionalFormatting>
  <conditionalFormatting sqref="B112:B115">
    <cfRule type="duplicateValues" dxfId="5" priority="6" stopIfTrue="1"/>
  </conditionalFormatting>
  <conditionalFormatting sqref="B116:B119">
    <cfRule type="duplicateValues" dxfId="4" priority="5" stopIfTrue="1"/>
  </conditionalFormatting>
  <conditionalFormatting sqref="B120:B121">
    <cfRule type="duplicateValues" dxfId="3" priority="41" stopIfTrue="1"/>
  </conditionalFormatting>
  <conditionalFormatting sqref="B122">
    <cfRule type="duplicateValues" dxfId="2" priority="3" stopIfTrue="1"/>
  </conditionalFormatting>
  <conditionalFormatting sqref="B41:B43">
    <cfRule type="duplicateValues" dxfId="1" priority="42" stopIfTrue="1"/>
  </conditionalFormatting>
  <conditionalFormatting sqref="B124:B130">
    <cfRule type="duplicateValues" dxfId="0" priority="43" stopIfTrue="1"/>
  </conditionalFormatting>
  <pageMargins left="0.31496062992125984" right="0.31496062992125984" top="0.74803149606299213" bottom="0.74803149606299213" header="0.31496062992125984" footer="0.31496062992125984"/>
  <pageSetup paperSize="5" scale="66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K5</dc:creator>
  <cp:lastModifiedBy>axioo</cp:lastModifiedBy>
  <dcterms:created xsi:type="dcterms:W3CDTF">2023-05-22T02:30:37Z</dcterms:created>
  <dcterms:modified xsi:type="dcterms:W3CDTF">2023-10-31T01:29:49Z</dcterms:modified>
</cp:coreProperties>
</file>